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8_Personal\1_Personal einzeln\Aktuelle Mitarbeiter\Spring Dominik\Suisse Bilanz\"/>
    </mc:Choice>
  </mc:AlternateContent>
  <bookViews>
    <workbookView xWindow="240" yWindow="45" windowWidth="28380" windowHeight="12660"/>
  </bookViews>
  <sheets>
    <sheet name="Checkliste" sheetId="1" r:id="rId1"/>
    <sheet name="Seite 1 Flächen" sheetId="2" r:id="rId2"/>
    <sheet name="Seite 2 Tiere" sheetId="3" r:id="rId3"/>
  </sheets>
  <definedNames>
    <definedName name="_xlnm.Print_Area" localSheetId="1">'Seite 1 Flächen'!$A$1:$P$68</definedName>
  </definedNames>
  <calcPr calcId="162913"/>
</workbook>
</file>

<file path=xl/calcChain.xml><?xml version="1.0" encoding="utf-8"?>
<calcChain xmlns="http://schemas.openxmlformats.org/spreadsheetml/2006/main">
  <c r="P2" i="3" l="1"/>
  <c r="K2" i="3"/>
  <c r="F2" i="3"/>
  <c r="D2" i="2"/>
  <c r="I2" i="2"/>
  <c r="M2" i="2"/>
  <c r="R10" i="3"/>
  <c r="R27" i="3"/>
  <c r="N56" i="2"/>
  <c r="P61" i="2"/>
  <c r="P57" i="2"/>
</calcChain>
</file>

<file path=xl/sharedStrings.xml><?xml version="1.0" encoding="utf-8"?>
<sst xmlns="http://schemas.openxmlformats.org/spreadsheetml/2006/main" count="302" uniqueCount="224">
  <si>
    <t>Betriebsnummer:</t>
  </si>
  <si>
    <t>Telefon:</t>
  </si>
  <si>
    <t>Name / Vorname:</t>
  </si>
  <si>
    <t>Mobil:</t>
  </si>
  <si>
    <t>Strasse:</t>
  </si>
  <si>
    <t>Tel. erreichb. von / bis</t>
  </si>
  <si>
    <t>Uhr</t>
  </si>
  <si>
    <t>PLZ Ort:</t>
  </si>
  <si>
    <t>Zone:</t>
  </si>
  <si>
    <t>Typ:</t>
  </si>
  <si>
    <t>Variante 1 "Anbaupausen"</t>
  </si>
  <si>
    <t>Variante 2 "Anzahl Kulturen und Kulturanteile"</t>
  </si>
  <si>
    <t>Betrifft mich nicht, da keine oder unter 3 ha OA</t>
  </si>
  <si>
    <t>GMF Graslandbasierte Milch- und Fleischproduktion</t>
  </si>
  <si>
    <t>Ackerbau</t>
  </si>
  <si>
    <t>N-Flexibili-
sierung</t>
  </si>
  <si>
    <t>Fläche
Aren</t>
  </si>
  <si>
    <t>Obst, Beeren, Dauerkulturen</t>
  </si>
  <si>
    <t>Fläche Aren</t>
  </si>
  <si>
    <t>Winterweizen</t>
  </si>
  <si>
    <t>Futterweizen</t>
  </si>
  <si>
    <t>Sommerweizen</t>
  </si>
  <si>
    <t>Wintergerste</t>
  </si>
  <si>
    <t>Sommergerste</t>
  </si>
  <si>
    <t>Sommerhafer</t>
  </si>
  <si>
    <t>Winterroggen (Hybrid)</t>
  </si>
  <si>
    <t>Winterroggen (Population)</t>
  </si>
  <si>
    <t>Wintertriticale</t>
  </si>
  <si>
    <t>Dinkel (Winterkorn)</t>
  </si>
  <si>
    <t>Winterraps</t>
  </si>
  <si>
    <t>Kartoffeln, Speise-, Verarbeitungs-</t>
  </si>
  <si>
    <t>Saatkartoffeln</t>
  </si>
  <si>
    <t>Frühkartoffeln</t>
  </si>
  <si>
    <t>Zuckerrüben</t>
  </si>
  <si>
    <t>Futterrüben</t>
  </si>
  <si>
    <t>Körnermais</t>
  </si>
  <si>
    <t>Silomais</t>
  </si>
  <si>
    <t>Eiweisserbsen</t>
  </si>
  <si>
    <t>Soja</t>
  </si>
  <si>
    <t>Sonnenblumen</t>
  </si>
  <si>
    <t>Buntbrache</t>
  </si>
  <si>
    <t>Ackerschonstreifen; Kultur:</t>
  </si>
  <si>
    <t>Saum auf Ackerfläche</t>
  </si>
  <si>
    <t>Andere Kulturen; Art:</t>
  </si>
  <si>
    <t>Gründüngung Nichtlegum.</t>
  </si>
  <si>
    <t>Gründüngung Leguminosen</t>
  </si>
  <si>
    <t>Vom Betrieb weggef. Stroh</t>
  </si>
  <si>
    <t>Gemüsebau</t>
  </si>
  <si>
    <t>Freilandkonservengemüse Art:</t>
  </si>
  <si>
    <t>kl. Pflanzungen mit versch. Gemüse</t>
  </si>
  <si>
    <t>Kulturen im geschützten Anbau laut Aufstellung</t>
  </si>
  <si>
    <t>Fläche 1)</t>
  </si>
  <si>
    <t>Freilandgemüse laut separater Aufstellung 2)</t>
  </si>
  <si>
    <t>2. und 3. Kultur laut Aufstellung 2)</t>
  </si>
  <si>
    <t>1) Diese Fläche zählt nicht zur LN, da sie sonst doppelt
gezählt würde.</t>
  </si>
  <si>
    <t>2) Die Gemüsekulturen müssen auf einem separaten Blatt zusammen gestellt werden.</t>
  </si>
  <si>
    <t>Kleine Anlage mit verschiedenen Dauerkulturen (&lt;20a)</t>
  </si>
  <si>
    <t>Kernobstanlage</t>
  </si>
  <si>
    <t>Kirschenanlage</t>
  </si>
  <si>
    <t>Zwetschgenanlage</t>
  </si>
  <si>
    <t>Reben (ohne Flächen mit hoher Artenvielfalt)</t>
  </si>
  <si>
    <t>Reben mit hoher Artenvielfalt (Ökofläche)</t>
  </si>
  <si>
    <t>Erdbeeren mehrjährig</t>
  </si>
  <si>
    <t>Erdbeeren einjährig (o.A.)</t>
  </si>
  <si>
    <t>Christbäume</t>
  </si>
  <si>
    <t>Andere Dauerkulturen:</t>
  </si>
  <si>
    <t>Grünland</t>
  </si>
  <si>
    <t>Ertrag
dt/ha</t>
  </si>
  <si>
    <t>davon BFF- Fläche in Aren (Q1)</t>
  </si>
  <si>
    <t>Naturwiese</t>
  </si>
  <si>
    <t>extensiv</t>
  </si>
  <si>
    <t>Weide</t>
  </si>
  <si>
    <t>wenig intensiv</t>
  </si>
  <si>
    <t>intensiv</t>
  </si>
  <si>
    <t>(Mäh-) Weide</t>
  </si>
  <si>
    <t>mittelintensiv</t>
  </si>
  <si>
    <t>Kunstwiese</t>
  </si>
  <si>
    <t>Weitere Futterflächen</t>
  </si>
  <si>
    <t>Betriebseigenes Stroh zum Verfüttern</t>
  </si>
  <si>
    <t>ZwF (Wick-Erbs-Hafer / Grünschnittroggen)</t>
  </si>
  <si>
    <t>Äugsteln/100er &amp; 200er Mi. Herbstnutzung</t>
  </si>
  <si>
    <t>Frühjahrsschnitt vor Wiesenumbruch</t>
  </si>
  <si>
    <t>Streue- Torfland</t>
  </si>
  <si>
    <t>803/802</t>
  </si>
  <si>
    <t>Hecken und Feldgehölz/ BFF nur mit Krautsaum</t>
  </si>
  <si>
    <t>Hochstamm-Feldobstbäume, ÖLN-anerkannt</t>
  </si>
  <si>
    <t>1a/Baum</t>
  </si>
  <si>
    <t>Anerkannte Einzelbäume (z.Bsp. Linden, Lärchen)</t>
  </si>
  <si>
    <t>eigene und zugekaufte Futtermittel / Stroh (auch Planung)</t>
  </si>
  <si>
    <t>dt FS</t>
  </si>
  <si>
    <t>100/140</t>
  </si>
  <si>
    <t>eigene</t>
  </si>
  <si>
    <t>zugekaufte</t>
  </si>
  <si>
    <t>Zuckerrübenschnitzelsilage</t>
  </si>
  <si>
    <t>Maiskolbensilage (CCM) [nur für Rindviehmast]</t>
  </si>
  <si>
    <t xml:space="preserve">andere Grundfutter </t>
  </si>
  <si>
    <t>Art:</t>
  </si>
  <si>
    <t>Verkauf (auch Planung)</t>
  </si>
  <si>
    <t>weggeführtes Futter von BFF</t>
  </si>
  <si>
    <t>Erhebungsblatt Suisse Bilanz</t>
  </si>
  <si>
    <r>
      <t></t>
    </r>
    <r>
      <rPr>
        <sz val="11"/>
        <color theme="1"/>
        <rFont val="Wingdings 3"/>
        <family val="1"/>
        <charset val="2"/>
      </rPr>
      <t xml:space="preserve"> </t>
    </r>
    <r>
      <rPr>
        <sz val="11"/>
        <color theme="1"/>
        <rFont val="Calibri"/>
        <family val="2"/>
        <scheme val="minor"/>
      </rPr>
      <t>Die Flächen müssen mit den Angaben für die Direktzahlungen identisch sein</t>
    </r>
  </si>
  <si>
    <r>
      <t></t>
    </r>
    <r>
      <rPr>
        <sz val="11"/>
        <color theme="1"/>
        <rFont val="Wingdings 3"/>
        <family val="1"/>
        <charset val="2"/>
      </rPr>
      <t xml:space="preserve"> </t>
    </r>
    <r>
      <rPr>
        <sz val="11"/>
        <color theme="1"/>
        <rFont val="Calibri"/>
        <family val="2"/>
        <scheme val="minor"/>
      </rPr>
      <t>Änderungen können laufend gemeldet werden</t>
    </r>
  </si>
  <si>
    <r>
      <rPr>
        <sz val="11"/>
        <color theme="1"/>
        <rFont val="Wingdings 3"/>
        <family val="1"/>
        <charset val="2"/>
      </rPr>
      <t xml:space="preserve"> </t>
    </r>
    <r>
      <rPr>
        <sz val="11"/>
        <color theme="1"/>
        <rFont val="Calibri"/>
        <family val="2"/>
        <scheme val="minor"/>
      </rPr>
      <t>Erträge: Durchschnitt der letzten drei Jahre</t>
    </r>
  </si>
  <si>
    <t>Rotationsbrache</t>
  </si>
  <si>
    <t>Ertrag dt/ha</t>
  </si>
  <si>
    <t>Strauchbeeren; Art:</t>
  </si>
  <si>
    <t>= Landw. Nutzfläche (LN)</t>
  </si>
  <si>
    <t>Total BFF:</t>
  </si>
  <si>
    <r>
      <rPr>
        <b/>
        <sz val="11"/>
        <color theme="1"/>
        <rFont val="Calibri"/>
        <family val="2"/>
        <scheme val="minor"/>
      </rPr>
      <t>Fruchtfolge bei über 3ha OA</t>
    </r>
    <r>
      <rPr>
        <sz val="11"/>
        <color theme="1"/>
        <rFont val="Calibri"/>
        <family val="2"/>
        <scheme val="minor"/>
      </rPr>
      <t xml:space="preserve"> </t>
    </r>
    <r>
      <rPr>
        <sz val="8"/>
        <color theme="1"/>
        <rFont val="Calibri"/>
        <family val="2"/>
        <scheme val="minor"/>
      </rPr>
      <t>(mind. 5 Jahre gleich)</t>
    </r>
  </si>
  <si>
    <t>Höhe über Meer:</t>
  </si>
  <si>
    <t>weggeführtes Grundf. (z.B. Heu, Silomais)</t>
  </si>
  <si>
    <r>
      <t xml:space="preserve">Stroh zum Einstreuen, </t>
    </r>
    <r>
      <rPr>
        <b/>
        <sz val="10"/>
        <color theme="1"/>
        <rFont val="Calibri"/>
        <family val="2"/>
        <scheme val="minor"/>
      </rPr>
      <t>zugekauft</t>
    </r>
  </si>
  <si>
    <r>
      <t xml:space="preserve">verfüttertes Stroh, </t>
    </r>
    <r>
      <rPr>
        <b/>
        <sz val="10"/>
        <color theme="1"/>
        <rFont val="Calibri"/>
        <family val="2"/>
        <scheme val="minor"/>
      </rPr>
      <t>zugekauft</t>
    </r>
  </si>
  <si>
    <t>zugeführtes Grundfutter (z.B. Heu, Silomais)</t>
  </si>
  <si>
    <r>
      <t xml:space="preserve"> </t>
    </r>
    <r>
      <rPr>
        <sz val="11"/>
        <color theme="1"/>
        <rFont val="Calibri"/>
        <family val="2"/>
        <scheme val="minor"/>
      </rPr>
      <t>Variante:</t>
    </r>
  </si>
  <si>
    <r>
      <t xml:space="preserve"> </t>
    </r>
    <r>
      <rPr>
        <sz val="11"/>
        <color theme="1"/>
        <rFont val="Calibri"/>
        <family val="2"/>
        <scheme val="minor"/>
      </rPr>
      <t>Erntejahr:</t>
    </r>
  </si>
  <si>
    <t>Plan</t>
  </si>
  <si>
    <t>Definitiv</t>
  </si>
  <si>
    <t>Tierart / Tierkategorie</t>
  </si>
  <si>
    <t>Ein-heit</t>
  </si>
  <si>
    <t>Anzahl Ein-heiten</t>
  </si>
  <si>
    <t>Laufhof</t>
  </si>
  <si>
    <t>Hof-dünger-Code</t>
  </si>
  <si>
    <r>
      <t xml:space="preserve">Betriebe </t>
    </r>
    <r>
      <rPr>
        <b/>
        <sz val="11"/>
        <color theme="1"/>
        <rFont val="Calibri"/>
        <family val="2"/>
        <scheme val="minor"/>
      </rPr>
      <t xml:space="preserve">ohne GMF </t>
    </r>
    <r>
      <rPr>
        <sz val="11"/>
        <color theme="1"/>
        <rFont val="Calibri"/>
        <family val="2"/>
        <scheme val="minor"/>
      </rPr>
      <t>müssen nur für die Milchkühe das Kraftfutter deklarieren!</t>
    </r>
  </si>
  <si>
    <t>Anzahl</t>
  </si>
  <si>
    <t>Tage</t>
  </si>
  <si>
    <t>Std.</t>
  </si>
  <si>
    <t>± Tiere</t>
  </si>
  <si>
    <t>Tiere</t>
  </si>
  <si>
    <t>/ Jahr</t>
  </si>
  <si>
    <t>/ Tag</t>
  </si>
  <si>
    <t>Rindvieh</t>
  </si>
  <si>
    <t>Milchkühe</t>
  </si>
  <si>
    <r>
      <t xml:space="preserve">kg </t>
    </r>
    <r>
      <rPr>
        <sz val="11"/>
        <color theme="1"/>
        <rFont val="Calibri"/>
        <family val="2"/>
      </rPr>
      <t>Ø Milchmenge</t>
    </r>
  </si>
  <si>
    <t>Stück</t>
  </si>
  <si>
    <t>Fütterung Milchkühe:</t>
  </si>
  <si>
    <t>ad libitum (Futter zur freien Verfügung)</t>
  </si>
  <si>
    <t>Einsatz von Futterrüben oder Kartoffeln</t>
  </si>
  <si>
    <t>110/115</t>
  </si>
  <si>
    <t>112/113</t>
  </si>
  <si>
    <t>Jungvieh 1-2 jährig</t>
  </si>
  <si>
    <t>Rind älter als 2-jährig</t>
  </si>
  <si>
    <t>Mastkalb</t>
  </si>
  <si>
    <t>Stück/Jahr oder</t>
  </si>
  <si>
    <t>Platz</t>
  </si>
  <si>
    <t>Rindviehmast: Tränker unter 4 Mt.</t>
  </si>
  <si>
    <t>Rindviehmast: über 4 Mt.</t>
  </si>
  <si>
    <t>Zuchtstier</t>
  </si>
  <si>
    <t>Rindvieh-Weidemast über 4 Mt.</t>
  </si>
  <si>
    <t>Mutterkuh ohne Kalb</t>
  </si>
  <si>
    <t>kg LG</t>
  </si>
  <si>
    <t>Ziegenplatz</t>
  </si>
  <si>
    <t>Schafplatz (Muttertier inkl. Jungtiere)</t>
  </si>
  <si>
    <t>Weidemastlamm (Stück pro Jahr)</t>
  </si>
  <si>
    <t>Damhirsche jeden Alters</t>
  </si>
  <si>
    <t>Schweine</t>
  </si>
  <si>
    <t>Zuchtschein inkl. Ferkel bis 25 kg</t>
  </si>
  <si>
    <t>Mastschwein 25-100 kg LG</t>
  </si>
  <si>
    <t>Geflügel</t>
  </si>
  <si>
    <t>Legehennen (Kotband)</t>
  </si>
  <si>
    <t>Legehennen (Kotgrube/Bodenhaltung)</t>
  </si>
  <si>
    <t>Junghennen</t>
  </si>
  <si>
    <t>Mastpoulets (gem. Import-/ Export-Bilanz)</t>
  </si>
  <si>
    <t>Masttruten</t>
  </si>
  <si>
    <t>Mutterkuhkalb</t>
  </si>
  <si>
    <t>Total Kraftfuttereinsatz Rindvieh</t>
  </si>
  <si>
    <t>kg / Jahr</t>
  </si>
  <si>
    <t>Hofdünger-Code</t>
  </si>
  <si>
    <t>Code</t>
  </si>
  <si>
    <t>System</t>
  </si>
  <si>
    <t>nur Gülle</t>
  </si>
  <si>
    <t>Stapelmist und Gülle</t>
  </si>
  <si>
    <t>nur Laufstallmist</t>
  </si>
  <si>
    <t>Freiland</t>
  </si>
  <si>
    <t>Laufstallm. + Gülle (M.kuhkälber)</t>
  </si>
  <si>
    <t>Laufstallmist + viel Gülle</t>
  </si>
  <si>
    <t>Laufstallmist + Gülle (50%)</t>
  </si>
  <si>
    <t>Laufstallmist + wenig Gülle</t>
  </si>
  <si>
    <t>Kotgrube / Bodenhaltung</t>
  </si>
  <si>
    <t>Pouletmist</t>
  </si>
  <si>
    <t>Hennenkot (Kotband)</t>
  </si>
  <si>
    <t>Bemerkungen:</t>
  </si>
  <si>
    <t>Wichtige Hinweise</t>
  </si>
  <si>
    <t>(z.B. Alpung)</t>
  </si>
  <si>
    <t>Anzahl / Zuschlag</t>
  </si>
  <si>
    <t>Ort/Datum:</t>
  </si>
  <si>
    <t>Unterschrift:</t>
  </si>
  <si>
    <r>
      <t xml:space="preserve">Speichern Sie die Datei zuerst auf ihrem PC und geben Sie Ihre Daten in die grünen Felder ein. Bitte füllen Sie alle Punkte aus. Ist die Bearbeitung nicht möglich müssen Sie erst die Bearbeitung aktivieren.
Für die Richtigkeit der Angaben ist der Anwender selbst verantwortlich.
</t>
    </r>
    <r>
      <rPr>
        <b/>
        <sz val="11"/>
        <color theme="1"/>
        <rFont val="Arial"/>
        <family val="2"/>
      </rPr>
      <t>Die Peter Briner AG berechnet Ihre Suisse Bilanz mit dem für das Erntejahr gültigen Programm. Für die Richtigkeit der Grunddaten sind Sie als Landwirt verantwortlich.</t>
    </r>
  </si>
  <si>
    <t>Überbetriebliche Erfüllung des ÖLN Betriebsnummer Partnerbetrieb(e) angeben
und Erhebungsblätter gemeinsam einreichen.</t>
  </si>
  <si>
    <r>
      <rPr>
        <sz val="11"/>
        <color theme="1"/>
        <rFont val="Wingdings 3"/>
        <family val="1"/>
        <charset val="2"/>
      </rPr>
      <t xml:space="preserve"> </t>
    </r>
    <r>
      <rPr>
        <sz val="11"/>
        <color theme="1"/>
        <rFont val="Calibri"/>
        <family val="2"/>
        <scheme val="minor"/>
      </rPr>
      <t>Die Angaben sind für das zuberechnende Jahr zu machen</t>
    </r>
  </si>
  <si>
    <t>Übrige Wiesen mit Düngeverbot</t>
  </si>
  <si>
    <t>Maiskolbensilage (CCM)</t>
  </si>
  <si>
    <t>Grünmais (Zwischenfutter)</t>
  </si>
  <si>
    <t>Übriger Ökoausgleich</t>
  </si>
  <si>
    <t>verfütterte Kartoffeln</t>
  </si>
  <si>
    <t>kg Kraftfutter pro Kategorie und Jahr</t>
  </si>
  <si>
    <t>Ammenkuh, 2 Kälber</t>
  </si>
  <si>
    <t>Pferde / übrige Tiere</t>
  </si>
  <si>
    <t>Pony / Kleinpferde / Esel</t>
  </si>
  <si>
    <t>Zuchteber</t>
  </si>
  <si>
    <t>Jungvieh &lt; 160 Tage alt</t>
  </si>
  <si>
    <t>Jungvieh 160 - 365 Tage alt</t>
  </si>
  <si>
    <t>Perde über 180 Tg, über 148 cm</t>
  </si>
  <si>
    <t>Perde unter 180 Tg, über 148 cm</t>
  </si>
  <si>
    <t>Total Kraftfuttereinsatz
übrige Raufutterverzehrer</t>
  </si>
  <si>
    <t>1. Die Suisse Bilanz wir gemäss ihren Angeben berechnet.</t>
  </si>
  <si>
    <t>2. Ohne Gegenbericht innert 10 Tagen nach Erhalt der berechneten Bilanz geht die Peter Briner AG davon aus, dass die eingegeben Daten, Ihren Daten entsprechen. Änderungen können Sie laufend nach melden.</t>
  </si>
  <si>
    <t>3. Gerne Beraten wir Sie für Fragen rund um die Düngung und der Suisse Bilanz.</t>
  </si>
  <si>
    <r>
      <t xml:space="preserve">Phosphorübertrag aus letztem Jahr, </t>
    </r>
    <r>
      <rPr>
        <b/>
        <sz val="12"/>
        <color theme="1"/>
        <rFont val="Calibri"/>
        <family val="2"/>
        <scheme val="minor"/>
      </rPr>
      <t>nur</t>
    </r>
    <r>
      <rPr>
        <sz val="12"/>
        <color theme="1"/>
        <rFont val="Calibri"/>
        <family val="2"/>
        <scheme val="minor"/>
      </rPr>
      <t xml:space="preserve"> bei Einsatz von Kompost oder Ricokalk möglich</t>
    </r>
  </si>
  <si>
    <t>kg P2O5</t>
  </si>
  <si>
    <t>Anleitung zum Erfassungsblatt Suisse Bilanz</t>
  </si>
  <si>
    <t>o</t>
  </si>
  <si>
    <t xml:space="preserve">Seite 1. Flächenangaben gemäss Betriebsdaten </t>
  </si>
  <si>
    <r>
      <t xml:space="preserve">Zusammenzug der eingestetzten Mineraldünger, Ricokalk </t>
    </r>
    <r>
      <rPr>
        <sz val="11"/>
        <color rgb="FFFF0000"/>
        <rFont val="Arial"/>
        <family val="2"/>
      </rPr>
      <t>und mit Schleppschlauch begüllte
Flächen</t>
    </r>
  </si>
  <si>
    <t>Zusammenzug des zu- und verkauften Grundfutter und Stroh</t>
  </si>
  <si>
    <t>HODUFLU-Auszug mit allen Lieferungen von Hof- und Recyclingdüngern</t>
  </si>
  <si>
    <r>
      <t xml:space="preserve">Seite 2. Durchschnittsbestand der Tiere, </t>
    </r>
    <r>
      <rPr>
        <sz val="11"/>
        <color rgb="FFFF0000"/>
        <rFont val="Arial"/>
        <family val="2"/>
      </rPr>
      <t>Rindvieh gemäss GVE-Rechner (www.agate.ch)</t>
    </r>
  </si>
  <si>
    <t>Peter Briner AG</t>
  </si>
  <si>
    <t>Frauenfelderstasse 13</t>
  </si>
  <si>
    <t>8523 Hagenbuch</t>
  </si>
  <si>
    <t>Senden Sie die ausgefüllten Formulare und die Zusatzdokumente an dispo@pe-briner.ch oder per Post zu uns. Gerne helfen wir Ihnen bei Fragen unter 052 366 17 60 auch telefonisch weiter.</t>
  </si>
  <si>
    <t>Einsendeadresse:</t>
  </si>
  <si>
    <t>a</t>
  </si>
  <si>
    <t>Für eine genaue Berechnung Ihrer Suisse Bilanz benötigen wir folgende Angaben: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</si>
</sst>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Arial"/>
      <family val="2"/>
    </font>
    <font>
      <b/>
      <sz val="11"/>
      <color theme="1"/>
      <name val="Arial"/>
      <family val="2"/>
    </font>
    <font>
      <sz val="8"/>
      <color theme="1"/>
      <name val="Calibri"/>
      <family val="2"/>
      <scheme val="minor"/>
    </font>
    <font>
      <b/>
      <sz val="11"/>
      <color theme="1"/>
      <name val="Calibri"/>
      <family val="2"/>
      <scheme val="minor"/>
    </font>
    <font>
      <sz val="11"/>
      <color theme="0"/>
      <name val="Calibri"/>
      <family val="2"/>
      <scheme val="minor"/>
    </font>
    <font>
      <sz val="11"/>
      <color theme="1"/>
      <name val="Wingdings 3"/>
      <family val="1"/>
      <charset val="2"/>
    </font>
    <font>
      <sz val="11"/>
      <color theme="1"/>
      <name val="Calibri"/>
      <family val="2"/>
    </font>
    <font>
      <sz val="12"/>
      <color theme="1"/>
      <name val="Calibri"/>
      <family val="2"/>
      <scheme val="minor"/>
    </font>
    <font>
      <b/>
      <sz val="14"/>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8"/>
      <color theme="1"/>
      <name val="Calibri"/>
      <family val="2"/>
      <scheme val="minor"/>
    </font>
    <font>
      <sz val="13"/>
      <color theme="1"/>
      <name val="Calibri"/>
      <family val="2"/>
      <scheme val="minor"/>
    </font>
    <font>
      <b/>
      <sz val="20"/>
      <color theme="0"/>
      <name val="Arial"/>
      <family val="2"/>
    </font>
    <font>
      <sz val="11"/>
      <color theme="1"/>
      <name val="Wingdings"/>
      <charset val="2"/>
    </font>
    <font>
      <sz val="11"/>
      <color rgb="FFFF0000"/>
      <name val="Arial"/>
      <family val="2"/>
    </font>
  </fonts>
  <fills count="9">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mediumGray">
        <fgColor theme="1"/>
        <bgColor theme="6" tint="0.79998168889431442"/>
      </patternFill>
    </fill>
    <fill>
      <patternFill patternType="solid">
        <fgColor theme="0" tint="-0.14999847407452621"/>
        <bgColor indexed="64"/>
      </patternFill>
    </fill>
    <fill>
      <patternFill patternType="mediumGray">
        <fgColor theme="1"/>
        <bgColor theme="6" tint="0.79995117038483843"/>
      </patternFill>
    </fill>
    <fill>
      <patternFill patternType="solid">
        <fgColor rgb="FF008000"/>
        <bgColor indexed="64"/>
      </patternFill>
    </fill>
    <fill>
      <patternFill patternType="solid">
        <fgColor theme="6" tint="0.39997558519241921"/>
        <bgColor indexed="64"/>
      </patternFill>
    </fill>
  </fills>
  <borders count="68">
    <border>
      <left/>
      <right/>
      <top/>
      <bottom/>
      <diagonal/>
    </border>
    <border>
      <left/>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medium">
        <color auto="1"/>
      </right>
      <top style="thin">
        <color auto="1"/>
      </top>
      <bottom/>
      <diagonal/>
    </border>
    <border>
      <left style="thin">
        <color auto="1"/>
      </left>
      <right style="thin">
        <color auto="1"/>
      </right>
      <top/>
      <bottom/>
      <diagonal/>
    </border>
    <border>
      <left style="medium">
        <color auto="1"/>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bottom/>
      <diagonal/>
    </border>
    <border>
      <left style="medium">
        <color auto="1"/>
      </left>
      <right/>
      <top style="thin">
        <color auto="1"/>
      </top>
      <bottom/>
      <diagonal/>
    </border>
    <border>
      <left/>
      <right style="medium">
        <color auto="1"/>
      </right>
      <top style="thin">
        <color auto="1"/>
      </top>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hair">
        <color auto="1"/>
      </bottom>
      <diagonal/>
    </border>
    <border>
      <left/>
      <right/>
      <top style="hair">
        <color auto="1"/>
      </top>
      <bottom style="medium">
        <color auto="1"/>
      </bottom>
      <diagonal/>
    </border>
  </borders>
  <cellStyleXfs count="1">
    <xf numFmtId="0" fontId="0" fillId="0" borderId="0"/>
  </cellStyleXfs>
  <cellXfs count="296">
    <xf numFmtId="0" fontId="0" fillId="0" borderId="0" xfId="0"/>
    <xf numFmtId="0" fontId="1" fillId="0" borderId="0" xfId="0" applyFont="1"/>
    <xf numFmtId="0" fontId="0" fillId="0" borderId="3" xfId="0" applyBorder="1" applyAlignment="1">
      <alignment vertical="center"/>
    </xf>
    <xf numFmtId="0" fontId="0" fillId="0" borderId="0" xfId="0" applyAlignment="1">
      <alignment vertical="center"/>
    </xf>
    <xf numFmtId="0" fontId="0" fillId="0" borderId="2" xfId="0" applyBorder="1" applyAlignment="1">
      <alignment vertical="center"/>
    </xf>
    <xf numFmtId="0" fontId="0" fillId="0" borderId="10" xfId="0" applyBorder="1" applyAlignment="1">
      <alignment vertical="center"/>
    </xf>
    <xf numFmtId="0" fontId="0" fillId="0" borderId="0"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0" borderId="0" xfId="0" applyAlignment="1">
      <alignment vertical="center" wrapText="1"/>
    </xf>
    <xf numFmtId="0" fontId="0" fillId="0" borderId="32" xfId="0" applyBorder="1" applyAlignment="1">
      <alignment vertical="center"/>
    </xf>
    <xf numFmtId="0" fontId="0" fillId="0" borderId="44" xfId="0" applyBorder="1" applyAlignment="1">
      <alignment vertical="center"/>
    </xf>
    <xf numFmtId="0" fontId="0" fillId="0" borderId="17" xfId="0" applyBorder="1" applyAlignment="1">
      <alignment horizontal="center" vertical="center"/>
    </xf>
    <xf numFmtId="0" fontId="0" fillId="2" borderId="0" xfId="0" applyFill="1" applyBorder="1" applyAlignment="1">
      <alignment vertical="center"/>
    </xf>
    <xf numFmtId="0" fontId="0" fillId="6" borderId="17" xfId="0" applyFill="1" applyBorder="1" applyAlignment="1">
      <alignment vertical="center"/>
    </xf>
    <xf numFmtId="0" fontId="0" fillId="6" borderId="48" xfId="0" applyFill="1" applyBorder="1" applyAlignment="1">
      <alignment vertical="center"/>
    </xf>
    <xf numFmtId="0" fontId="0" fillId="6" borderId="49" xfId="0" applyFill="1" applyBorder="1" applyAlignment="1">
      <alignment vertical="center"/>
    </xf>
    <xf numFmtId="0" fontId="0" fillId="6" borderId="50" xfId="0" applyFill="1"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6" borderId="59" xfId="0" applyFill="1" applyBorder="1" applyAlignment="1">
      <alignment vertical="center"/>
    </xf>
    <xf numFmtId="0" fontId="0" fillId="6" borderId="60" xfId="0" applyFill="1" applyBorder="1" applyAlignment="1">
      <alignment vertical="center"/>
    </xf>
    <xf numFmtId="0" fontId="0" fillId="6" borderId="62" xfId="0" applyFill="1" applyBorder="1" applyAlignment="1">
      <alignment vertical="center"/>
    </xf>
    <xf numFmtId="0" fontId="0" fillId="6" borderId="61" xfId="0" applyFill="1" applyBorder="1" applyAlignment="1">
      <alignment vertical="center"/>
    </xf>
    <xf numFmtId="0" fontId="0" fillId="0" borderId="59" xfId="0" applyBorder="1" applyAlignment="1">
      <alignment horizontal="center" vertical="center"/>
    </xf>
    <xf numFmtId="0" fontId="9" fillId="0" borderId="44" xfId="0" applyFont="1" applyBorder="1" applyAlignment="1">
      <alignment vertical="center"/>
    </xf>
    <xf numFmtId="0" fontId="3" fillId="0" borderId="0" xfId="0" applyFont="1" applyAlignment="1">
      <alignment horizontal="right" vertical="center"/>
    </xf>
    <xf numFmtId="0" fontId="3" fillId="0" borderId="0" xfId="0" applyFont="1" applyAlignment="1">
      <alignment horizontal="right" vertical="center" wrapText="1"/>
    </xf>
    <xf numFmtId="0" fontId="3" fillId="0" borderId="0" xfId="0" applyFont="1" applyBorder="1" applyAlignment="1">
      <alignment vertical="center"/>
    </xf>
    <xf numFmtId="0" fontId="3" fillId="0" borderId="44" xfId="0" applyFont="1" applyBorder="1" applyAlignment="1">
      <alignment vertical="center"/>
    </xf>
    <xf numFmtId="0" fontId="13" fillId="0" borderId="56" xfId="0" applyFont="1" applyBorder="1" applyAlignment="1">
      <alignment vertical="center"/>
    </xf>
    <xf numFmtId="0" fontId="13" fillId="0" borderId="0" xfId="0" applyFont="1" applyBorder="1" applyAlignment="1">
      <alignment vertical="center"/>
    </xf>
    <xf numFmtId="0" fontId="4" fillId="0" borderId="56" xfId="0" applyFont="1" applyBorder="1" applyAlignment="1">
      <alignment vertical="center"/>
    </xf>
    <xf numFmtId="0" fontId="4" fillId="0" borderId="0" xfId="0" applyFont="1" applyBorder="1" applyAlignment="1">
      <alignment vertical="center"/>
    </xf>
    <xf numFmtId="0" fontId="0" fillId="0" borderId="32" xfId="0" applyFont="1" applyBorder="1" applyAlignment="1">
      <alignment vertical="center"/>
    </xf>
    <xf numFmtId="0" fontId="3" fillId="0" borderId="56" xfId="0" applyFont="1" applyBorder="1" applyAlignment="1">
      <alignment horizontal="center" vertical="center"/>
    </xf>
    <xf numFmtId="0" fontId="0" fillId="3" borderId="4" xfId="0" applyFill="1" applyBorder="1" applyAlignment="1" applyProtection="1">
      <alignment vertical="center"/>
      <protection locked="0"/>
    </xf>
    <xf numFmtId="0" fontId="0" fillId="2" borderId="22" xfId="0"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4" xfId="0" applyFill="1" applyBorder="1" applyAlignment="1" applyProtection="1">
      <alignment vertical="center"/>
      <protection locked="0"/>
    </xf>
    <xf numFmtId="0" fontId="3" fillId="2" borderId="25" xfId="0" applyFont="1" applyFill="1" applyBorder="1" applyAlignment="1" applyProtection="1">
      <alignment vertical="center"/>
      <protection locked="0"/>
    </xf>
    <xf numFmtId="0" fontId="0" fillId="3" borderId="3" xfId="0" applyFill="1" applyBorder="1" applyAlignment="1" applyProtection="1">
      <alignment vertical="center"/>
      <protection locked="0"/>
    </xf>
    <xf numFmtId="0" fontId="0" fillId="3" borderId="6" xfId="0" applyFill="1" applyBorder="1" applyAlignment="1" applyProtection="1">
      <alignment vertical="center"/>
      <protection locked="0"/>
    </xf>
    <xf numFmtId="0" fontId="11" fillId="2" borderId="3" xfId="0" applyFont="1" applyFill="1" applyBorder="1" applyAlignment="1" applyProtection="1">
      <alignment vertical="center"/>
      <protection locked="0"/>
    </xf>
    <xf numFmtId="0" fontId="0" fillId="2" borderId="25" xfId="0" applyFill="1" applyBorder="1" applyAlignment="1" applyProtection="1">
      <alignment vertical="center"/>
      <protection locked="0"/>
    </xf>
    <xf numFmtId="0" fontId="11" fillId="2" borderId="6" xfId="0" applyFont="1" applyFill="1" applyBorder="1" applyAlignment="1" applyProtection="1">
      <alignment vertical="center"/>
      <protection locked="0"/>
    </xf>
    <xf numFmtId="0" fontId="0" fillId="2" borderId="42" xfId="0" applyFill="1" applyBorder="1" applyAlignment="1" applyProtection="1">
      <alignment vertical="center"/>
      <protection locked="0"/>
    </xf>
    <xf numFmtId="0" fontId="0" fillId="2" borderId="3" xfId="0" applyFill="1" applyBorder="1" applyAlignment="1" applyProtection="1">
      <alignment vertical="center"/>
    </xf>
    <xf numFmtId="0" fontId="0" fillId="0" borderId="0" xfId="0" applyAlignment="1" applyProtection="1">
      <alignment vertical="center"/>
    </xf>
    <xf numFmtId="0" fontId="0" fillId="0" borderId="2" xfId="0" applyBorder="1" applyAlignment="1" applyProtection="1">
      <alignment vertical="center"/>
    </xf>
    <xf numFmtId="0" fontId="12" fillId="0" borderId="0" xfId="0" applyFont="1" applyAlignment="1" applyProtection="1">
      <alignment horizontal="right" vertical="center"/>
    </xf>
    <xf numFmtId="0" fontId="0" fillId="0" borderId="5" xfId="0" applyBorder="1" applyAlignment="1" applyProtection="1">
      <alignment horizontal="center" vertical="center"/>
    </xf>
    <xf numFmtId="0" fontId="11" fillId="0" borderId="0" xfId="0" applyFont="1" applyAlignment="1" applyProtection="1">
      <alignment horizontal="right" vertical="center"/>
    </xf>
    <xf numFmtId="0" fontId="11" fillId="0" borderId="0" xfId="0" applyFont="1" applyAlignment="1" applyProtection="1">
      <alignment vertical="center"/>
    </xf>
    <xf numFmtId="0" fontId="0" fillId="0" borderId="9" xfId="0" applyBorder="1" applyAlignment="1" applyProtection="1">
      <alignment vertical="center"/>
    </xf>
    <xf numFmtId="0" fontId="0" fillId="0" borderId="10" xfId="0" applyBorder="1" applyAlignment="1" applyProtection="1">
      <alignment vertical="center"/>
    </xf>
    <xf numFmtId="0" fontId="0" fillId="0" borderId="11" xfId="0" applyBorder="1" applyAlignment="1" applyProtection="1">
      <alignment vertical="center"/>
    </xf>
    <xf numFmtId="0" fontId="5" fillId="0" borderId="0" xfId="0" applyFont="1" applyAlignment="1" applyProtection="1">
      <alignment vertical="center"/>
    </xf>
    <xf numFmtId="0" fontId="0" fillId="0" borderId="0" xfId="0" applyBorder="1" applyAlignment="1" applyProtection="1">
      <alignment vertical="center"/>
    </xf>
    <xf numFmtId="0" fontId="0" fillId="0" borderId="13" xfId="0" applyBorder="1" applyAlignment="1" applyProtection="1">
      <alignment vertical="center"/>
    </xf>
    <xf numFmtId="0" fontId="0" fillId="0" borderId="8" xfId="0" applyBorder="1" applyAlignment="1" applyProtection="1">
      <alignment vertical="center"/>
    </xf>
    <xf numFmtId="0" fontId="0" fillId="0" borderId="14" xfId="0" applyBorder="1" applyAlignment="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0" fillId="0" borderId="26" xfId="0" applyBorder="1" applyAlignment="1" applyProtection="1">
      <alignment vertical="center"/>
    </xf>
    <xf numFmtId="0" fontId="10" fillId="3" borderId="28" xfId="0" applyFont="1" applyFill="1" applyBorder="1" applyAlignment="1" applyProtection="1">
      <alignment vertical="center"/>
    </xf>
    <xf numFmtId="0" fontId="3" fillId="0" borderId="0" xfId="0" applyFont="1" applyAlignment="1" applyProtection="1">
      <alignment vertical="center"/>
    </xf>
    <xf numFmtId="0" fontId="11" fillId="0" borderId="21" xfId="0" applyFont="1" applyBorder="1" applyAlignment="1" applyProtection="1">
      <alignment vertical="center"/>
    </xf>
    <xf numFmtId="0" fontId="13" fillId="0" borderId="0" xfId="0" applyFont="1" applyAlignment="1" applyProtection="1">
      <alignment vertical="center" wrapText="1"/>
    </xf>
    <xf numFmtId="0" fontId="3" fillId="0" borderId="2" xfId="0" applyFont="1" applyBorder="1" applyAlignment="1" applyProtection="1">
      <alignment vertical="center"/>
    </xf>
    <xf numFmtId="0" fontId="3" fillId="0" borderId="26" xfId="0" applyFont="1" applyBorder="1" applyAlignment="1" applyProtection="1">
      <alignment vertical="center" wrapText="1"/>
    </xf>
    <xf numFmtId="0" fontId="0" fillId="4" borderId="22" xfId="0" applyFill="1" applyBorder="1" applyAlignment="1" applyProtection="1">
      <alignment vertical="center"/>
    </xf>
    <xf numFmtId="0" fontId="3" fillId="3" borderId="3" xfId="0" applyFont="1" applyFill="1" applyBorder="1" applyAlignment="1" applyProtection="1">
      <alignment horizontal="center" vertical="center"/>
    </xf>
    <xf numFmtId="0" fontId="0" fillId="0" borderId="3" xfId="0" applyBorder="1" applyAlignment="1" applyProtection="1">
      <alignment vertical="center"/>
    </xf>
    <xf numFmtId="0" fontId="0" fillId="4" borderId="3" xfId="0" applyFill="1" applyBorder="1" applyAlignment="1" applyProtection="1">
      <alignment vertical="center"/>
    </xf>
    <xf numFmtId="0" fontId="0" fillId="0" borderId="21" xfId="0" applyBorder="1" applyAlignment="1" applyProtection="1">
      <alignment vertical="center"/>
    </xf>
    <xf numFmtId="0" fontId="0" fillId="0" borderId="22" xfId="0" applyBorder="1" applyAlignment="1" applyProtection="1">
      <alignment vertical="center"/>
    </xf>
    <xf numFmtId="0" fontId="0" fillId="4" borderId="24" xfId="0" applyFill="1" applyBorder="1" applyAlignment="1" applyProtection="1">
      <alignment vertical="center"/>
    </xf>
    <xf numFmtId="0" fontId="0" fillId="4" borderId="25" xfId="0" applyFill="1" applyBorder="1" applyAlignment="1" applyProtection="1">
      <alignment vertical="center"/>
    </xf>
    <xf numFmtId="0" fontId="11" fillId="0" borderId="23" xfId="0" applyFont="1" applyBorder="1" applyAlignment="1" applyProtection="1">
      <alignment vertical="center"/>
    </xf>
    <xf numFmtId="0" fontId="3" fillId="3" borderId="19" xfId="0" applyFont="1" applyFill="1" applyBorder="1" applyAlignment="1" applyProtection="1">
      <alignment horizontal="center" vertical="center" wrapText="1"/>
    </xf>
    <xf numFmtId="0" fontId="3" fillId="3" borderId="20" xfId="0" applyFont="1" applyFill="1" applyBorder="1" applyAlignment="1" applyProtection="1">
      <alignment horizontal="center" vertical="center" wrapText="1"/>
    </xf>
    <xf numFmtId="0" fontId="11" fillId="0" borderId="3" xfId="0" applyFont="1" applyBorder="1" applyAlignment="1" applyProtection="1">
      <alignment vertical="center"/>
    </xf>
    <xf numFmtId="0" fontId="10" fillId="0" borderId="24" xfId="0" applyFont="1" applyBorder="1" applyAlignment="1" applyProtection="1">
      <alignment vertical="center"/>
    </xf>
    <xf numFmtId="0" fontId="3" fillId="3" borderId="20" xfId="0" applyFont="1" applyFill="1" applyBorder="1" applyAlignment="1" applyProtection="1">
      <alignment horizontal="center" vertical="center"/>
    </xf>
    <xf numFmtId="0" fontId="11" fillId="0" borderId="29" xfId="0" applyFont="1" applyBorder="1" applyAlignment="1" applyProtection="1">
      <alignment vertical="center"/>
    </xf>
    <xf numFmtId="0" fontId="11" fillId="0" borderId="5" xfId="0" applyFont="1" applyBorder="1" applyAlignment="1" applyProtection="1">
      <alignment vertical="center"/>
    </xf>
    <xf numFmtId="0" fontId="11" fillId="0" borderId="4" xfId="0" applyFont="1" applyBorder="1" applyAlignment="1" applyProtection="1">
      <alignment horizontal="center" vertical="center"/>
    </xf>
    <xf numFmtId="0" fontId="0" fillId="0" borderId="22" xfId="0" applyFill="1" applyBorder="1" applyAlignment="1" applyProtection="1">
      <alignment vertical="center"/>
    </xf>
    <xf numFmtId="0" fontId="11" fillId="0" borderId="3" xfId="0" applyFont="1" applyBorder="1" applyAlignment="1" applyProtection="1">
      <alignment horizontal="right" vertical="center"/>
    </xf>
    <xf numFmtId="0" fontId="11" fillId="0" borderId="24" xfId="0" applyFont="1" applyBorder="1" applyAlignment="1" applyProtection="1">
      <alignment horizontal="right" vertical="center"/>
    </xf>
    <xf numFmtId="0" fontId="0" fillId="2" borderId="8" xfId="0" applyFill="1" applyBorder="1" applyAlignment="1" applyProtection="1">
      <alignment vertical="center"/>
      <protection locked="0"/>
    </xf>
    <xf numFmtId="0" fontId="0" fillId="2" borderId="0" xfId="0" applyFill="1" applyBorder="1" applyAlignment="1" applyProtection="1">
      <alignment vertical="center"/>
      <protection locked="0"/>
    </xf>
    <xf numFmtId="0" fontId="0" fillId="2" borderId="20" xfId="0" applyFill="1" applyBorder="1" applyAlignment="1" applyProtection="1">
      <alignment vertical="center"/>
      <protection locked="0"/>
    </xf>
    <xf numFmtId="0" fontId="0" fillId="2" borderId="17" xfId="0" applyFill="1" applyBorder="1" applyAlignment="1" applyProtection="1">
      <alignment vertical="center"/>
      <protection locked="0"/>
    </xf>
    <xf numFmtId="0" fontId="0" fillId="2" borderId="48" xfId="0" applyFill="1" applyBorder="1" applyAlignment="1" applyProtection="1">
      <alignment vertical="center"/>
      <protection locked="0"/>
    </xf>
    <xf numFmtId="0" fontId="0" fillId="2" borderId="50" xfId="0" applyFill="1" applyBorder="1" applyAlignment="1" applyProtection="1">
      <alignment vertical="center"/>
      <protection locked="0"/>
    </xf>
    <xf numFmtId="0" fontId="0" fillId="2" borderId="49" xfId="0" applyFill="1" applyBorder="1" applyAlignment="1" applyProtection="1">
      <alignment vertical="center"/>
      <protection locked="0"/>
    </xf>
    <xf numFmtId="0" fontId="0" fillId="2" borderId="17" xfId="0" applyFill="1" applyBorder="1" applyAlignment="1" applyProtection="1">
      <alignment horizontal="center" vertical="center"/>
      <protection locked="0"/>
    </xf>
    <xf numFmtId="0" fontId="0" fillId="2" borderId="60" xfId="0" applyFill="1" applyBorder="1" applyAlignment="1" applyProtection="1">
      <alignment vertical="center"/>
      <protection locked="0"/>
    </xf>
    <xf numFmtId="0" fontId="0" fillId="2" borderId="61" xfId="0" applyFill="1" applyBorder="1" applyAlignment="1" applyProtection="1">
      <alignment vertical="center"/>
      <protection locked="0"/>
    </xf>
    <xf numFmtId="0" fontId="0" fillId="2" borderId="15" xfId="0" applyFill="1" applyBorder="1" applyAlignment="1" applyProtection="1">
      <alignment vertical="center"/>
      <protection locked="0"/>
    </xf>
    <xf numFmtId="0" fontId="0" fillId="3" borderId="5" xfId="0" applyFill="1" applyBorder="1" applyAlignment="1" applyProtection="1">
      <alignment horizontal="left" vertical="center"/>
      <protection locked="0"/>
    </xf>
    <xf numFmtId="0" fontId="0" fillId="3" borderId="5" xfId="0" applyFill="1" applyBorder="1" applyAlignment="1" applyProtection="1">
      <alignment horizontal="center" vertical="center"/>
      <protection locked="0"/>
    </xf>
    <xf numFmtId="0" fontId="0" fillId="0" borderId="44" xfId="0" applyBorder="1" applyAlignment="1">
      <alignment horizontal="left" vertical="center" wrapText="1"/>
    </xf>
    <xf numFmtId="0" fontId="0" fillId="0" borderId="0" xfId="0" applyBorder="1" applyAlignment="1">
      <alignment horizontal="left" vertical="center" wrapText="1"/>
    </xf>
    <xf numFmtId="0" fontId="0" fillId="0" borderId="32" xfId="0" applyBorder="1" applyAlignment="1">
      <alignment horizontal="left" vertical="center" wrapText="1"/>
    </xf>
    <xf numFmtId="0" fontId="0" fillId="0" borderId="6" xfId="0" applyBorder="1" applyAlignment="1">
      <alignment horizontal="left" vertical="center"/>
    </xf>
    <xf numFmtId="0" fontId="0" fillId="0" borderId="29" xfId="0" applyBorder="1" applyAlignment="1">
      <alignment horizontal="left" vertical="center"/>
    </xf>
    <xf numFmtId="0" fontId="0" fillId="3" borderId="29" xfId="0" applyFill="1" applyBorder="1" applyAlignment="1">
      <alignment horizontal="left" vertical="center"/>
    </xf>
    <xf numFmtId="0" fontId="0" fillId="3" borderId="5" xfId="0" applyFill="1" applyBorder="1" applyAlignment="1">
      <alignment horizontal="left" vertical="center"/>
    </xf>
    <xf numFmtId="0" fontId="0" fillId="3" borderId="55" xfId="0" applyFill="1" applyBorder="1" applyAlignment="1">
      <alignment horizontal="left" vertical="center"/>
    </xf>
    <xf numFmtId="0" fontId="0" fillId="3" borderId="29" xfId="0" applyFill="1" applyBorder="1" applyAlignment="1" applyProtection="1">
      <alignment horizontal="left" vertical="center"/>
      <protection locked="0"/>
    </xf>
    <xf numFmtId="0" fontId="0" fillId="3" borderId="55" xfId="0" applyFill="1" applyBorder="1" applyAlignment="1" applyProtection="1">
      <alignment horizontal="left" vertical="center"/>
      <protection locked="0"/>
    </xf>
    <xf numFmtId="0" fontId="0" fillId="0" borderId="5" xfId="0" applyBorder="1" applyAlignment="1">
      <alignment horizontal="center" vertical="center"/>
    </xf>
    <xf numFmtId="0" fontId="0" fillId="0" borderId="55" xfId="0" applyBorder="1" applyAlignment="1">
      <alignment horizontal="center" vertical="center"/>
    </xf>
    <xf numFmtId="0" fontId="0" fillId="3" borderId="55" xfId="0" applyFill="1" applyBorder="1" applyAlignment="1" applyProtection="1">
      <alignment horizontal="center" vertical="center"/>
      <protection locked="0"/>
    </xf>
    <xf numFmtId="0" fontId="0" fillId="0" borderId="5" xfId="0" applyBorder="1" applyAlignment="1">
      <alignment horizontal="left" vertical="center"/>
    </xf>
    <xf numFmtId="0" fontId="1" fillId="0" borderId="0" xfId="0" applyFont="1" applyAlignment="1">
      <alignment vertical="center"/>
    </xf>
    <xf numFmtId="0" fontId="1" fillId="0" borderId="0" xfId="0" applyFont="1" applyAlignment="1">
      <alignment wrapText="1"/>
    </xf>
    <xf numFmtId="0" fontId="2" fillId="0" borderId="0" xfId="0" applyFont="1" applyAlignment="1">
      <alignment horizontal="left" wrapText="1"/>
    </xf>
    <xf numFmtId="0" fontId="0" fillId="8" borderId="21" xfId="0" applyFill="1" applyBorder="1" applyAlignment="1">
      <alignment vertical="center"/>
    </xf>
    <xf numFmtId="0" fontId="0" fillId="8" borderId="22" xfId="0" applyFill="1" applyBorder="1" applyAlignment="1">
      <alignment vertical="center"/>
    </xf>
    <xf numFmtId="0" fontId="0" fillId="8" borderId="3" xfId="0" applyFill="1" applyBorder="1" applyAlignment="1">
      <alignment vertical="center"/>
    </xf>
    <xf numFmtId="0" fontId="7" fillId="8" borderId="23" xfId="0" applyFont="1" applyFill="1" applyBorder="1" applyAlignment="1">
      <alignment vertical="center"/>
    </xf>
    <xf numFmtId="0" fontId="0" fillId="8" borderId="25" xfId="0" applyFill="1" applyBorder="1" applyAlignment="1">
      <alignment vertical="center"/>
    </xf>
    <xf numFmtId="0" fontId="0" fillId="8" borderId="23" xfId="0" applyFill="1" applyBorder="1" applyAlignment="1">
      <alignment vertical="center"/>
    </xf>
    <xf numFmtId="0" fontId="0" fillId="8" borderId="24" xfId="0" applyFill="1" applyBorder="1" applyAlignment="1">
      <alignment vertical="center"/>
    </xf>
    <xf numFmtId="0" fontId="0" fillId="0" borderId="8" xfId="0" applyFill="1" applyBorder="1" applyAlignment="1">
      <alignment vertical="center"/>
    </xf>
    <xf numFmtId="0" fontId="2" fillId="0" borderId="0" xfId="0" applyFont="1" applyAlignment="1">
      <alignment horizontal="left" wrapText="1"/>
    </xf>
    <xf numFmtId="0" fontId="1" fillId="0" borderId="0" xfId="0" applyFont="1" applyAlignment="1">
      <alignment wrapText="1"/>
    </xf>
    <xf numFmtId="0" fontId="2" fillId="0" borderId="0" xfId="0" applyFont="1" applyAlignment="1">
      <alignment horizontal="left"/>
    </xf>
    <xf numFmtId="0" fontId="2" fillId="0" borderId="0" xfId="0" applyFont="1"/>
    <xf numFmtId="0" fontId="1" fillId="0" borderId="0" xfId="0" applyFont="1" applyAlignment="1">
      <alignment vertical="center"/>
    </xf>
    <xf numFmtId="0" fontId="1" fillId="0" borderId="0" xfId="0" applyFont="1" applyAlignment="1">
      <alignment vertical="center" wrapText="1"/>
    </xf>
    <xf numFmtId="0" fontId="15" fillId="7" borderId="0" xfId="0" applyFont="1" applyFill="1" applyBorder="1" applyAlignment="1">
      <alignment horizontal="left" vertical="center"/>
    </xf>
    <xf numFmtId="0" fontId="1" fillId="0" borderId="0" xfId="0" applyFont="1" applyBorder="1" applyAlignment="1">
      <alignment horizontal="left" vertical="center" wrapText="1"/>
    </xf>
    <xf numFmtId="0" fontId="2" fillId="0" borderId="0" xfId="0" applyFont="1" applyAlignment="1">
      <alignment vertical="center"/>
    </xf>
    <xf numFmtId="0" fontId="0" fillId="0" borderId="2" xfId="0" applyBorder="1" applyAlignment="1" applyProtection="1">
      <alignment horizontal="left" vertical="center"/>
    </xf>
    <xf numFmtId="0" fontId="3" fillId="0" borderId="44" xfId="0" applyFont="1" applyBorder="1" applyAlignment="1" applyProtection="1">
      <alignment horizontal="right" vertical="center"/>
    </xf>
    <xf numFmtId="0" fontId="3" fillId="0" borderId="32" xfId="0" applyFont="1" applyBorder="1" applyAlignment="1" applyProtection="1">
      <alignment horizontal="right" vertical="center"/>
    </xf>
    <xf numFmtId="0" fontId="3" fillId="0" borderId="0" xfId="0" applyFont="1" applyAlignment="1" applyProtection="1">
      <alignment horizontal="right" vertical="center"/>
    </xf>
    <xf numFmtId="0" fontId="11" fillId="0" borderId="29" xfId="0" applyFont="1" applyBorder="1" applyAlignment="1" applyProtection="1">
      <alignment horizontal="left" vertical="center"/>
    </xf>
    <xf numFmtId="0" fontId="11" fillId="0" borderId="5" xfId="0" applyFont="1" applyBorder="1" applyAlignment="1" applyProtection="1">
      <alignment horizontal="left" vertical="center"/>
    </xf>
    <xf numFmtId="0" fontId="11" fillId="0" borderId="6" xfId="0" applyFont="1" applyBorder="1" applyAlignment="1" applyProtection="1">
      <alignment horizontal="left" vertical="center"/>
    </xf>
    <xf numFmtId="0" fontId="11" fillId="5" borderId="0" xfId="0" applyFont="1" applyFill="1" applyAlignment="1" applyProtection="1">
      <alignment horizontal="left" vertical="center" wrapText="1"/>
    </xf>
    <xf numFmtId="0" fontId="11" fillId="2" borderId="4"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0" fillId="3" borderId="40" xfId="0" applyFont="1" applyFill="1" applyBorder="1" applyAlignment="1" applyProtection="1">
      <alignment horizontal="left" vertical="center"/>
    </xf>
    <xf numFmtId="0" fontId="10" fillId="3" borderId="41" xfId="0" applyFont="1" applyFill="1" applyBorder="1" applyAlignment="1" applyProtection="1">
      <alignment horizontal="left" vertical="center"/>
    </xf>
    <xf numFmtId="0" fontId="10" fillId="3" borderId="27" xfId="0" applyFont="1" applyFill="1" applyBorder="1" applyAlignment="1" applyProtection="1">
      <alignment horizontal="left" vertical="center"/>
    </xf>
    <xf numFmtId="0" fontId="0" fillId="2" borderId="29"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11" fillId="0" borderId="34" xfId="0" applyFont="1" applyBorder="1" applyAlignment="1" applyProtection="1">
      <alignment horizontal="left" vertical="center"/>
    </xf>
    <xf numFmtId="0" fontId="11" fillId="0" borderId="35" xfId="0" applyFont="1" applyBorder="1" applyAlignment="1" applyProtection="1">
      <alignment horizontal="left" vertical="center"/>
    </xf>
    <xf numFmtId="0" fontId="11" fillId="0" borderId="36" xfId="0" applyFont="1" applyBorder="1" applyAlignment="1" applyProtection="1">
      <alignment horizontal="left" vertical="center"/>
    </xf>
    <xf numFmtId="0" fontId="0" fillId="2" borderId="29"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3" fillId="3" borderId="30" xfId="0" applyFont="1" applyFill="1" applyBorder="1" applyAlignment="1" applyProtection="1">
      <alignment horizontal="right" vertical="center"/>
    </xf>
    <xf numFmtId="0" fontId="13" fillId="3" borderId="31" xfId="0" applyFont="1" applyFill="1" applyBorder="1" applyAlignment="1" applyProtection="1">
      <alignment horizontal="right" vertical="center"/>
    </xf>
    <xf numFmtId="0" fontId="10" fillId="3" borderId="18" xfId="0" applyFont="1" applyFill="1" applyBorder="1" applyAlignment="1" applyProtection="1">
      <alignment horizontal="left" vertical="center"/>
    </xf>
    <xf numFmtId="0" fontId="10" fillId="3" borderId="19" xfId="0" applyFont="1" applyFill="1" applyBorder="1" applyAlignment="1" applyProtection="1">
      <alignment horizontal="left" vertical="center"/>
    </xf>
    <xf numFmtId="0" fontId="0" fillId="2" borderId="4"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11" fillId="2" borderId="5" xfId="0" applyFont="1"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35" xfId="0" applyFill="1" applyBorder="1" applyAlignment="1" applyProtection="1">
      <alignment horizontal="left" vertical="center"/>
      <protection locked="0"/>
    </xf>
    <xf numFmtId="0" fontId="0" fillId="2" borderId="36" xfId="0" applyFill="1" applyBorder="1" applyAlignment="1" applyProtection="1">
      <alignment horizontal="left" vertical="center"/>
      <protection locked="0"/>
    </xf>
    <xf numFmtId="0" fontId="10" fillId="3" borderId="29" xfId="0" applyFont="1" applyFill="1" applyBorder="1" applyAlignment="1" applyProtection="1">
      <alignment horizontal="left" vertical="center"/>
    </xf>
    <xf numFmtId="0" fontId="10" fillId="3" borderId="5" xfId="0" applyFont="1" applyFill="1" applyBorder="1" applyAlignment="1" applyProtection="1">
      <alignment horizontal="left" vertical="center"/>
    </xf>
    <xf numFmtId="0" fontId="10" fillId="3" borderId="6" xfId="0" applyFont="1" applyFill="1" applyBorder="1" applyAlignment="1" applyProtection="1">
      <alignment horizontal="left" vertical="center"/>
    </xf>
    <xf numFmtId="0" fontId="10" fillId="0" borderId="34" xfId="0" applyFont="1" applyBorder="1" applyAlignment="1" applyProtection="1">
      <alignment horizontal="left" vertical="center"/>
    </xf>
    <xf numFmtId="0" fontId="10" fillId="0" borderId="35" xfId="0" applyFont="1" applyBorder="1" applyAlignment="1" applyProtection="1">
      <alignment horizontal="left" vertical="center"/>
    </xf>
    <xf numFmtId="0" fontId="10" fillId="0" borderId="36" xfId="0" applyFont="1" applyBorder="1" applyAlignment="1" applyProtection="1">
      <alignment horizontal="left" vertical="center"/>
    </xf>
    <xf numFmtId="0" fontId="0" fillId="0" borderId="37" xfId="0" applyBorder="1" applyAlignment="1" applyProtection="1">
      <alignment horizontal="center" vertical="center"/>
    </xf>
    <xf numFmtId="0" fontId="0" fillId="0" borderId="38" xfId="0" applyBorder="1" applyAlignment="1" applyProtection="1">
      <alignment horizontal="center" vertical="center"/>
    </xf>
    <xf numFmtId="0" fontId="3" fillId="0" borderId="39" xfId="0" applyFont="1" applyBorder="1" applyAlignment="1" applyProtection="1">
      <alignment horizontal="right" vertical="center"/>
    </xf>
    <xf numFmtId="0" fontId="11" fillId="0" borderId="5" xfId="0" applyFont="1" applyBorder="1" applyAlignment="1" applyProtection="1">
      <alignment horizontal="right" vertical="center"/>
    </xf>
    <xf numFmtId="0" fontId="11" fillId="0" borderId="6" xfId="0" applyFont="1" applyBorder="1" applyAlignment="1" applyProtection="1">
      <alignment horizontal="right" vertical="center"/>
    </xf>
    <xf numFmtId="0" fontId="3" fillId="3" borderId="14"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16" xfId="0" applyFont="1" applyFill="1" applyBorder="1" applyAlignment="1" applyProtection="1">
      <alignment horizontal="center" vertical="center"/>
    </xf>
    <xf numFmtId="0" fontId="13" fillId="3" borderId="31" xfId="0" applyFont="1" applyFill="1" applyBorder="1" applyAlignment="1" applyProtection="1">
      <alignment horizontal="center" vertical="center" wrapText="1"/>
    </xf>
    <xf numFmtId="0" fontId="13" fillId="3" borderId="22" xfId="0" applyFont="1" applyFill="1" applyBorder="1" applyAlignment="1" applyProtection="1">
      <alignment horizontal="center" vertical="center" wrapText="1"/>
    </xf>
    <xf numFmtId="0" fontId="10" fillId="3" borderId="28" xfId="0" applyFont="1" applyFill="1" applyBorder="1" applyAlignment="1" applyProtection="1">
      <alignment horizontal="left" vertical="center"/>
    </xf>
    <xf numFmtId="0" fontId="10" fillId="3" borderId="16" xfId="0" applyFont="1" applyFill="1" applyBorder="1" applyAlignment="1" applyProtection="1">
      <alignment horizontal="left" vertical="center"/>
    </xf>
    <xf numFmtId="0" fontId="3" fillId="3" borderId="27"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3" fillId="3" borderId="20" xfId="0" applyFont="1" applyFill="1" applyBorder="1" applyAlignment="1" applyProtection="1">
      <alignment horizontal="center" vertical="center" wrapText="1"/>
    </xf>
    <xf numFmtId="0" fontId="3" fillId="3" borderId="22" xfId="0" applyFont="1" applyFill="1" applyBorder="1" applyAlignment="1" applyProtection="1">
      <alignment horizontal="center" vertical="center" wrapText="1"/>
    </xf>
    <xf numFmtId="0" fontId="0" fillId="3" borderId="4" xfId="0" applyFont="1" applyFill="1" applyBorder="1" applyAlignment="1" applyProtection="1">
      <alignment horizontal="left" vertical="center"/>
      <protection locked="0"/>
    </xf>
    <xf numFmtId="0" fontId="0" fillId="3" borderId="5" xfId="0" applyFont="1" applyFill="1" applyBorder="1" applyAlignment="1" applyProtection="1">
      <alignment horizontal="left" vertical="center"/>
      <protection locked="0"/>
    </xf>
    <xf numFmtId="0" fontId="0" fillId="3" borderId="6"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protection locked="0"/>
    </xf>
    <xf numFmtId="0" fontId="4" fillId="3" borderId="5" xfId="0" applyFont="1" applyFill="1" applyBorder="1" applyAlignment="1" applyProtection="1">
      <alignment horizontal="left" vertical="center"/>
      <protection locked="0"/>
    </xf>
    <xf numFmtId="0" fontId="4" fillId="3" borderId="6" xfId="0" applyFont="1"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3" borderId="5" xfId="0" applyFill="1" applyBorder="1" applyAlignment="1" applyProtection="1">
      <alignment horizontal="left" vertical="center"/>
      <protection locked="0"/>
    </xf>
    <xf numFmtId="0" fontId="0" fillId="3" borderId="6" xfId="0" applyFill="1" applyBorder="1" applyAlignment="1" applyProtection="1">
      <alignment horizontal="left" vertical="center"/>
      <protection locked="0"/>
    </xf>
    <xf numFmtId="0" fontId="11" fillId="0" borderId="0" xfId="0" applyFont="1" applyAlignment="1" applyProtection="1">
      <alignment horizontal="left" vertical="center"/>
    </xf>
    <xf numFmtId="0" fontId="3" fillId="0" borderId="0" xfId="0" applyFont="1" applyAlignment="1" applyProtection="1">
      <alignment horizontal="left" vertical="center" wrapText="1"/>
    </xf>
    <xf numFmtId="0" fontId="10" fillId="3" borderId="4" xfId="0" applyFont="1" applyFill="1" applyBorder="1" applyAlignment="1" applyProtection="1">
      <alignment horizontal="left" vertical="center" wrapText="1"/>
    </xf>
    <xf numFmtId="0" fontId="10" fillId="3" borderId="5" xfId="0" applyFont="1" applyFill="1" applyBorder="1" applyAlignment="1" applyProtection="1">
      <alignment horizontal="left" vertical="center" wrapText="1"/>
    </xf>
    <xf numFmtId="0" fontId="10" fillId="3" borderId="6" xfId="0" applyFont="1" applyFill="1" applyBorder="1" applyAlignment="1" applyProtection="1">
      <alignment horizontal="left" vertical="center" wrapText="1"/>
    </xf>
    <xf numFmtId="0" fontId="3" fillId="3" borderId="15" xfId="0" applyFont="1" applyFill="1" applyBorder="1" applyAlignment="1" applyProtection="1">
      <alignment horizontal="center" vertical="center"/>
    </xf>
    <xf numFmtId="0" fontId="0" fillId="0" borderId="12" xfId="0" applyBorder="1" applyAlignment="1" applyProtection="1">
      <alignment horizontal="left" vertical="center"/>
    </xf>
    <xf numFmtId="0" fontId="0" fillId="0" borderId="0" xfId="0" applyBorder="1" applyAlignment="1" applyProtection="1">
      <alignment horizontal="left" vertical="center"/>
    </xf>
    <xf numFmtId="0" fontId="0" fillId="0" borderId="13"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14" xfId="0" applyBorder="1" applyAlignment="1" applyProtection="1">
      <alignment horizontal="left" vertical="center"/>
    </xf>
    <xf numFmtId="0" fontId="0" fillId="3" borderId="4"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6" fillId="0" borderId="9" xfId="0" applyFont="1" applyBorder="1" applyAlignment="1" applyProtection="1">
      <alignment horizontal="left" vertical="center"/>
    </xf>
    <xf numFmtId="0" fontId="6" fillId="0" borderId="10" xfId="0" applyFont="1" applyBorder="1" applyAlignment="1" applyProtection="1">
      <alignment horizontal="left" vertical="center"/>
    </xf>
    <xf numFmtId="0" fontId="6" fillId="0" borderId="10" xfId="0" applyFont="1" applyBorder="1" applyAlignment="1" applyProtection="1">
      <alignment horizontal="right" vertical="center"/>
    </xf>
    <xf numFmtId="0" fontId="14" fillId="0" borderId="0" xfId="0" applyFont="1" applyBorder="1" applyAlignment="1">
      <alignment horizontal="center" vertical="center" wrapText="1"/>
    </xf>
    <xf numFmtId="0" fontId="14" fillId="0" borderId="32" xfId="0" applyFont="1" applyBorder="1" applyAlignment="1">
      <alignment horizontal="center" vertical="center" wrapText="1"/>
    </xf>
    <xf numFmtId="0" fontId="0" fillId="8" borderId="18" xfId="0" applyFill="1" applyBorder="1" applyAlignment="1">
      <alignment horizontal="center" vertical="center" wrapText="1"/>
    </xf>
    <xf numFmtId="0" fontId="0" fillId="8" borderId="20" xfId="0" applyFill="1" applyBorder="1" applyAlignment="1">
      <alignment horizontal="center" vertical="center" wrapText="1"/>
    </xf>
    <xf numFmtId="0" fontId="0" fillId="0" borderId="44" xfId="0" applyBorder="1" applyAlignment="1">
      <alignment horizontal="left" vertical="center" wrapText="1"/>
    </xf>
    <xf numFmtId="0" fontId="0" fillId="0" borderId="0" xfId="0" applyBorder="1" applyAlignment="1">
      <alignment horizontal="left" vertical="center" wrapText="1"/>
    </xf>
    <xf numFmtId="0" fontId="0" fillId="0" borderId="32" xfId="0" applyBorder="1" applyAlignment="1">
      <alignment horizontal="left" vertical="center" wrapText="1"/>
    </xf>
    <xf numFmtId="0" fontId="0" fillId="2" borderId="4" xfId="0" applyFill="1" applyBorder="1" applyAlignment="1" applyProtection="1">
      <alignment vertical="center"/>
      <protection locked="0"/>
    </xf>
    <xf numFmtId="0" fontId="0" fillId="2" borderId="5" xfId="0" applyFill="1" applyBorder="1" applyAlignment="1" applyProtection="1">
      <alignment vertical="center"/>
      <protection locked="0"/>
    </xf>
    <xf numFmtId="0" fontId="8" fillId="0" borderId="5" xfId="0" applyFont="1" applyBorder="1" applyAlignment="1">
      <alignment horizontal="left" vertical="center"/>
    </xf>
    <xf numFmtId="0" fontId="0" fillId="0" borderId="2" xfId="0" applyBorder="1" applyAlignment="1">
      <alignment vertical="center"/>
    </xf>
    <xf numFmtId="0" fontId="0" fillId="0" borderId="2" xfId="0" applyBorder="1" applyAlignment="1">
      <alignment horizontal="left" vertical="center"/>
    </xf>
    <xf numFmtId="0" fontId="0" fillId="8" borderId="45" xfId="0" applyFill="1" applyBorder="1" applyAlignment="1">
      <alignment horizontal="center" vertical="center" wrapText="1"/>
    </xf>
    <xf numFmtId="0" fontId="0" fillId="8" borderId="39" xfId="0" applyFill="1" applyBorder="1" applyAlignment="1">
      <alignment horizontal="center" vertical="center" wrapText="1"/>
    </xf>
    <xf numFmtId="0" fontId="0" fillId="8" borderId="46" xfId="0" applyFill="1" applyBorder="1" applyAlignment="1">
      <alignment horizontal="center" vertical="center" wrapText="1"/>
    </xf>
    <xf numFmtId="0" fontId="0" fillId="8" borderId="44" xfId="0" applyFill="1" applyBorder="1" applyAlignment="1">
      <alignment horizontal="center" vertical="center" wrapText="1"/>
    </xf>
    <xf numFmtId="0" fontId="0" fillId="8" borderId="0" xfId="0" applyFill="1" applyBorder="1" applyAlignment="1">
      <alignment horizontal="center" vertical="center" wrapText="1"/>
    </xf>
    <xf numFmtId="0" fontId="0" fillId="8" borderId="32" xfId="0" applyFill="1" applyBorder="1" applyAlignment="1">
      <alignment horizontal="center" vertical="center" wrapText="1"/>
    </xf>
    <xf numFmtId="0" fontId="0" fillId="8" borderId="53" xfId="0" applyFill="1" applyBorder="1" applyAlignment="1">
      <alignment horizontal="center" vertical="center" wrapText="1"/>
    </xf>
    <xf numFmtId="0" fontId="0" fillId="8" borderId="8" xfId="0" applyFill="1" applyBorder="1" applyAlignment="1">
      <alignment horizontal="center" vertical="center" wrapText="1"/>
    </xf>
    <xf numFmtId="0" fontId="0" fillId="8" borderId="54" xfId="0" applyFill="1" applyBorder="1" applyAlignment="1">
      <alignment horizontal="center" vertical="center" wrapText="1"/>
    </xf>
    <xf numFmtId="0" fontId="0" fillId="0" borderId="4" xfId="0" applyBorder="1" applyAlignment="1">
      <alignment horizontal="left" vertical="center"/>
    </xf>
    <xf numFmtId="0" fontId="0" fillId="0" borderId="6" xfId="0" applyBorder="1" applyAlignment="1">
      <alignment horizontal="left" vertical="center"/>
    </xf>
    <xf numFmtId="0" fontId="0" fillId="0" borderId="29" xfId="0" applyBorder="1" applyAlignment="1">
      <alignment horizontal="left" vertical="center"/>
    </xf>
    <xf numFmtId="0" fontId="9" fillId="3" borderId="44" xfId="0" applyFont="1" applyFill="1" applyBorder="1" applyAlignment="1">
      <alignment horizontal="left" vertical="center"/>
    </xf>
    <xf numFmtId="0" fontId="9" fillId="3" borderId="0" xfId="0" applyFont="1" applyFill="1" applyBorder="1" applyAlignment="1">
      <alignment horizontal="left" vertical="center"/>
    </xf>
    <xf numFmtId="0" fontId="9" fillId="3" borderId="32" xfId="0" applyFont="1" applyFill="1" applyBorder="1" applyAlignment="1">
      <alignment horizontal="left" vertical="center"/>
    </xf>
    <xf numFmtId="0" fontId="4" fillId="0" borderId="44" xfId="0" applyFont="1" applyBorder="1" applyAlignment="1">
      <alignment horizontal="left" vertical="center"/>
    </xf>
    <xf numFmtId="0" fontId="4" fillId="0" borderId="0" xfId="0" applyFont="1" applyBorder="1" applyAlignment="1">
      <alignment horizontal="left" vertical="center"/>
    </xf>
    <xf numFmtId="0" fontId="4" fillId="0" borderId="57" xfId="0" applyFont="1" applyBorder="1" applyAlignment="1">
      <alignment horizontal="left" vertical="center"/>
    </xf>
    <xf numFmtId="0" fontId="4" fillId="0" borderId="10" xfId="0" applyFont="1" applyBorder="1" applyAlignment="1">
      <alignment horizontal="left" vertical="center"/>
    </xf>
    <xf numFmtId="0" fontId="0" fillId="2" borderId="57"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8" fillId="0" borderId="29" xfId="0" applyFont="1" applyBorder="1" applyAlignment="1">
      <alignment horizontal="left" vertical="center"/>
    </xf>
    <xf numFmtId="0" fontId="10" fillId="0" borderId="29" xfId="0" applyFont="1" applyFill="1" applyBorder="1" applyAlignment="1">
      <alignment horizontal="left" vertical="center"/>
    </xf>
    <xf numFmtId="0" fontId="10" fillId="0" borderId="5" xfId="0" applyFont="1" applyFill="1" applyBorder="1" applyAlignment="1">
      <alignment horizontal="left" vertical="center"/>
    </xf>
    <xf numFmtId="0" fontId="0" fillId="0" borderId="5" xfId="0" applyBorder="1" applyAlignment="1">
      <alignment horizontal="left" vertical="center"/>
    </xf>
    <xf numFmtId="0" fontId="4" fillId="0" borderId="47" xfId="0" applyFont="1" applyBorder="1" applyAlignment="1">
      <alignment horizontal="left" vertical="center"/>
    </xf>
    <xf numFmtId="0" fontId="4" fillId="0" borderId="2" xfId="0" applyFont="1" applyBorder="1" applyAlignment="1">
      <alignment horizontal="left" vertical="center"/>
    </xf>
    <xf numFmtId="0" fontId="0" fillId="3" borderId="66" xfId="0" applyFill="1" applyBorder="1" applyAlignment="1" applyProtection="1">
      <alignment horizontal="left" vertical="center"/>
      <protection locked="0"/>
    </xf>
    <xf numFmtId="0" fontId="0" fillId="3" borderId="67" xfId="0" applyFill="1" applyBorder="1" applyAlignment="1" applyProtection="1">
      <alignment horizontal="left" vertical="center"/>
      <protection locked="0"/>
    </xf>
    <xf numFmtId="0" fontId="14" fillId="0" borderId="44" xfId="0" applyFont="1" applyBorder="1" applyAlignment="1">
      <alignment horizontal="center" vertical="center" wrapText="1"/>
    </xf>
    <xf numFmtId="0" fontId="0" fillId="0" borderId="29" xfId="0" applyBorder="1" applyAlignment="1" applyProtection="1">
      <alignment horizontal="left" vertical="center"/>
    </xf>
    <xf numFmtId="0" fontId="0" fillId="0" borderId="5" xfId="0" applyBorder="1" applyAlignment="1" applyProtection="1">
      <alignment horizontal="left" vertical="center"/>
    </xf>
    <xf numFmtId="0" fontId="0" fillId="0" borderId="6" xfId="0" applyBorder="1" applyAlignment="1" applyProtection="1">
      <alignment horizontal="left" vertical="center"/>
    </xf>
    <xf numFmtId="0" fontId="0" fillId="8" borderId="51" xfId="0" applyFill="1" applyBorder="1" applyAlignment="1">
      <alignment horizontal="center" vertical="center" wrapText="1"/>
    </xf>
    <xf numFmtId="0" fontId="0" fillId="8" borderId="52" xfId="0" applyFill="1" applyBorder="1" applyAlignment="1">
      <alignment horizontal="center" vertical="center" wrapText="1"/>
    </xf>
    <xf numFmtId="0" fontId="0" fillId="8" borderId="33" xfId="0" applyFill="1" applyBorder="1" applyAlignment="1">
      <alignment horizontal="center" vertical="center" wrapText="1"/>
    </xf>
    <xf numFmtId="0" fontId="0" fillId="8" borderId="48" xfId="0" applyFill="1" applyBorder="1" applyAlignment="1">
      <alignment horizontal="center" vertical="center"/>
    </xf>
    <xf numFmtId="0" fontId="0" fillId="8" borderId="49" xfId="0" applyFill="1" applyBorder="1" applyAlignment="1">
      <alignment horizontal="center" vertical="center"/>
    </xf>
    <xf numFmtId="0" fontId="0" fillId="8" borderId="50" xfId="0" applyFill="1" applyBorder="1" applyAlignment="1">
      <alignment horizontal="center" vertical="center"/>
    </xf>
    <xf numFmtId="0" fontId="11" fillId="0" borderId="44" xfId="0" applyFont="1" applyBorder="1" applyAlignment="1">
      <alignment horizontal="left" vertical="center"/>
    </xf>
    <xf numFmtId="0" fontId="11" fillId="0" borderId="0" xfId="0" applyFont="1" applyBorder="1" applyAlignment="1">
      <alignment horizontal="left" vertical="center"/>
    </xf>
    <xf numFmtId="0" fontId="11" fillId="0" borderId="1" xfId="0" applyFont="1" applyFill="1" applyBorder="1" applyAlignment="1">
      <alignment horizontal="left" vertical="center"/>
    </xf>
    <xf numFmtId="0" fontId="0" fillId="0" borderId="39" xfId="0" applyBorder="1" applyAlignment="1">
      <alignment horizontal="left" vertical="center"/>
    </xf>
    <xf numFmtId="0" fontId="0" fillId="8" borderId="62" xfId="0" applyFill="1" applyBorder="1" applyAlignment="1">
      <alignment horizontal="center" vertical="center" wrapText="1"/>
    </xf>
    <xf numFmtId="0" fontId="0" fillId="8" borderId="43" xfId="0" applyFill="1" applyBorder="1" applyAlignment="1">
      <alignment horizontal="center" vertical="center" wrapText="1"/>
    </xf>
    <xf numFmtId="0" fontId="0" fillId="8" borderId="64" xfId="0" applyFill="1" applyBorder="1" applyAlignment="1">
      <alignment horizontal="center" vertical="center" wrapText="1"/>
    </xf>
    <xf numFmtId="0" fontId="0" fillId="8" borderId="45" xfId="0" applyFill="1" applyBorder="1" applyAlignment="1">
      <alignment horizontal="left" vertical="center" wrapText="1"/>
    </xf>
    <xf numFmtId="0" fontId="0" fillId="8" borderId="39" xfId="0" applyFill="1" applyBorder="1" applyAlignment="1">
      <alignment horizontal="left" vertical="center" wrapText="1"/>
    </xf>
    <xf numFmtId="0" fontId="0" fillId="8" borderId="44" xfId="0" applyFill="1" applyBorder="1" applyAlignment="1">
      <alignment horizontal="left" vertical="center" wrapText="1"/>
    </xf>
    <xf numFmtId="0" fontId="0" fillId="8" borderId="0" xfId="0" applyFill="1" applyBorder="1" applyAlignment="1">
      <alignment horizontal="left" vertical="center" wrapText="1"/>
    </xf>
    <xf numFmtId="0" fontId="0" fillId="8" borderId="19" xfId="0" applyFill="1" applyBorder="1" applyAlignment="1">
      <alignment horizontal="center" vertical="center" wrapText="1"/>
    </xf>
    <xf numFmtId="0" fontId="0" fillId="8" borderId="21" xfId="0" applyFill="1" applyBorder="1" applyAlignment="1">
      <alignment horizontal="center" vertical="center"/>
    </xf>
    <xf numFmtId="0" fontId="0" fillId="8" borderId="22" xfId="0" applyFill="1" applyBorder="1" applyAlignment="1">
      <alignment horizontal="center" vertical="center"/>
    </xf>
    <xf numFmtId="0" fontId="3" fillId="8" borderId="51" xfId="0" applyFont="1" applyFill="1" applyBorder="1" applyAlignment="1">
      <alignment horizontal="center" vertical="center" wrapText="1"/>
    </xf>
    <xf numFmtId="0" fontId="3" fillId="8" borderId="52" xfId="0" applyFont="1" applyFill="1" applyBorder="1" applyAlignment="1">
      <alignment horizontal="center" vertical="center" wrapText="1"/>
    </xf>
    <xf numFmtId="0" fontId="3" fillId="8" borderId="33" xfId="0" applyFont="1" applyFill="1" applyBorder="1" applyAlignment="1">
      <alignment horizontal="center" vertical="center" wrapText="1"/>
    </xf>
    <xf numFmtId="0" fontId="0" fillId="8" borderId="61" xfId="0" applyFill="1" applyBorder="1" applyAlignment="1">
      <alignment horizontal="center" vertical="center" wrapText="1"/>
    </xf>
    <xf numFmtId="0" fontId="0" fillId="8" borderId="63" xfId="0" applyFill="1" applyBorder="1" applyAlignment="1">
      <alignment horizontal="center" vertical="center" wrapText="1"/>
    </xf>
    <xf numFmtId="0" fontId="0" fillId="8" borderId="65" xfId="0" applyFill="1" applyBorder="1" applyAlignment="1">
      <alignment horizontal="center" vertical="center" wrapText="1"/>
    </xf>
    <xf numFmtId="0" fontId="11" fillId="0" borderId="0" xfId="0" applyFont="1" applyFill="1" applyBorder="1" applyAlignment="1">
      <alignment horizontal="left" vertical="center"/>
    </xf>
    <xf numFmtId="0" fontId="9" fillId="8" borderId="48" xfId="0" applyFont="1" applyFill="1" applyBorder="1" applyAlignment="1">
      <alignment horizontal="left" vertical="center"/>
    </xf>
    <xf numFmtId="0" fontId="9" fillId="8" borderId="49" xfId="0" applyFont="1" applyFill="1" applyBorder="1" applyAlignment="1">
      <alignment horizontal="left" vertical="center"/>
    </xf>
    <xf numFmtId="0" fontId="9" fillId="8" borderId="50" xfId="0" applyFont="1" applyFill="1" applyBorder="1" applyAlignment="1">
      <alignment horizontal="left" vertical="center"/>
    </xf>
    <xf numFmtId="0" fontId="16" fillId="0" borderId="0" xfId="0" applyFont="1" applyAlignment="1">
      <alignment horizontal="center" vertical="top"/>
    </xf>
    <xf numFmtId="0" fontId="16" fillId="0" borderId="0" xfId="0" applyFont="1" applyAlignment="1">
      <alignment horizontal="center" vertical="center"/>
    </xf>
  </cellXfs>
  <cellStyles count="1">
    <cellStyle name="Standard" xfId="0" builtinId="0"/>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10</xdr:row>
          <xdr:rowOff>0</xdr:rowOff>
        </xdr:from>
        <xdr:to>
          <xdr:col>1</xdr:col>
          <xdr:colOff>47625</xdr:colOff>
          <xdr:row>11</xdr:row>
          <xdr:rowOff>28575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xdr:row>
          <xdr:rowOff>161925</xdr:rowOff>
        </xdr:from>
        <xdr:to>
          <xdr:col>1</xdr:col>
          <xdr:colOff>47625</xdr:colOff>
          <xdr:row>12</xdr:row>
          <xdr:rowOff>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11</xdr:row>
          <xdr:rowOff>161925</xdr:rowOff>
        </xdr:from>
        <xdr:to>
          <xdr:col>1</xdr:col>
          <xdr:colOff>47625</xdr:colOff>
          <xdr:row>13</xdr:row>
          <xdr:rowOff>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12</xdr:row>
          <xdr:rowOff>161925</xdr:rowOff>
        </xdr:from>
        <xdr:to>
          <xdr:col>1</xdr:col>
          <xdr:colOff>47625</xdr:colOff>
          <xdr:row>14</xdr:row>
          <xdr:rowOff>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23</xdr:row>
          <xdr:rowOff>171450</xdr:rowOff>
        </xdr:from>
        <xdr:to>
          <xdr:col>2</xdr:col>
          <xdr:colOff>552450</xdr:colOff>
          <xdr:row>24</xdr:row>
          <xdr:rowOff>190500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22</xdr:row>
          <xdr:rowOff>180975</xdr:rowOff>
        </xdr:from>
        <xdr:to>
          <xdr:col>2</xdr:col>
          <xdr:colOff>552450</xdr:colOff>
          <xdr:row>24</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xdr:row>
          <xdr:rowOff>171450</xdr:rowOff>
        </xdr:from>
        <xdr:to>
          <xdr:col>2</xdr:col>
          <xdr:colOff>552450</xdr:colOff>
          <xdr:row>20</xdr:row>
          <xdr:rowOff>190500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17</xdr:row>
          <xdr:rowOff>161925</xdr:rowOff>
        </xdr:from>
        <xdr:to>
          <xdr:col>2</xdr:col>
          <xdr:colOff>552450</xdr:colOff>
          <xdr:row>18</xdr:row>
          <xdr:rowOff>180975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16</xdr:row>
          <xdr:rowOff>180975</xdr:rowOff>
        </xdr:from>
        <xdr:to>
          <xdr:col>2</xdr:col>
          <xdr:colOff>552450</xdr:colOff>
          <xdr:row>18</xdr:row>
          <xdr:rowOff>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24</xdr:row>
          <xdr:rowOff>161925</xdr:rowOff>
        </xdr:from>
        <xdr:to>
          <xdr:col>2</xdr:col>
          <xdr:colOff>552450</xdr:colOff>
          <xdr:row>25</xdr:row>
          <xdr:rowOff>180975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26</xdr:row>
          <xdr:rowOff>180975</xdr:rowOff>
        </xdr:from>
        <xdr:to>
          <xdr:col>2</xdr:col>
          <xdr:colOff>552450</xdr:colOff>
          <xdr:row>28</xdr:row>
          <xdr:rowOff>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714375</xdr:colOff>
          <xdr:row>8</xdr:row>
          <xdr:rowOff>0</xdr:rowOff>
        </xdr:from>
        <xdr:to>
          <xdr:col>4</xdr:col>
          <xdr:colOff>342900</xdr:colOff>
          <xdr:row>8</xdr:row>
          <xdr:rowOff>228600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xdr:row>
          <xdr:rowOff>0</xdr:rowOff>
        </xdr:from>
        <xdr:to>
          <xdr:col>11</xdr:col>
          <xdr:colOff>38100</xdr:colOff>
          <xdr:row>8</xdr:row>
          <xdr:rowOff>228600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G18"/>
  <sheetViews>
    <sheetView tabSelected="1" zoomScaleNormal="100" workbookViewId="0">
      <selection activeCell="F20" sqref="F20"/>
    </sheetView>
  </sheetViews>
  <sheetFormatPr baseColWidth="10" defaultRowHeight="14.25" x14ac:dyDescent="0.2"/>
  <cols>
    <col min="1" max="1" width="2.28515625" style="1" customWidth="1"/>
    <col min="2" max="2" width="2.5703125" style="1" customWidth="1"/>
    <col min="3" max="6" width="11.42578125" style="1"/>
    <col min="7" max="7" width="38.28515625" style="1" customWidth="1"/>
    <col min="8" max="16384" width="11.42578125" style="1"/>
  </cols>
  <sheetData>
    <row r="1" spans="1:7" ht="41.25" customHeight="1" x14ac:dyDescent="0.2">
      <c r="A1" s="135" t="s">
        <v>210</v>
      </c>
      <c r="B1" s="135"/>
      <c r="C1" s="135"/>
      <c r="D1" s="135"/>
      <c r="E1" s="135"/>
      <c r="F1" s="135"/>
      <c r="G1" s="135"/>
    </row>
    <row r="2" spans="1:7" ht="170.25" customHeight="1" x14ac:dyDescent="0.2">
      <c r="A2" s="136" t="s">
        <v>187</v>
      </c>
      <c r="B2" s="136"/>
      <c r="C2" s="136"/>
      <c r="D2" s="136"/>
      <c r="E2" s="136"/>
      <c r="F2" s="136"/>
      <c r="G2" s="136"/>
    </row>
    <row r="4" spans="1:7" ht="15" customHeight="1" x14ac:dyDescent="0.2">
      <c r="A4" s="137" t="s">
        <v>223</v>
      </c>
      <c r="B4" s="137"/>
      <c r="C4" s="137"/>
      <c r="D4" s="137"/>
      <c r="E4" s="137"/>
      <c r="F4" s="137"/>
      <c r="G4" s="137"/>
    </row>
    <row r="5" spans="1:7" ht="9" customHeight="1" x14ac:dyDescent="0.2">
      <c r="A5" s="118"/>
      <c r="B5" s="118"/>
      <c r="C5" s="118"/>
      <c r="D5" s="118"/>
      <c r="E5" s="118"/>
      <c r="F5" s="118"/>
      <c r="G5" s="118"/>
    </row>
    <row r="6" spans="1:7" x14ac:dyDescent="0.2">
      <c r="A6" s="118"/>
      <c r="B6" s="294" t="s">
        <v>211</v>
      </c>
      <c r="C6" s="133" t="s">
        <v>212</v>
      </c>
      <c r="D6" s="133"/>
      <c r="E6" s="133"/>
      <c r="F6" s="133"/>
      <c r="G6" s="133"/>
    </row>
    <row r="7" spans="1:7" ht="29.25" customHeight="1" x14ac:dyDescent="0.2">
      <c r="A7" s="118"/>
      <c r="B7" s="295" t="s">
        <v>211</v>
      </c>
      <c r="C7" s="133" t="s">
        <v>216</v>
      </c>
      <c r="D7" s="133"/>
      <c r="E7" s="133"/>
      <c r="F7" s="133"/>
      <c r="G7" s="133"/>
    </row>
    <row r="8" spans="1:7" ht="27.75" customHeight="1" x14ac:dyDescent="0.2">
      <c r="A8" s="118"/>
      <c r="B8" s="295" t="s">
        <v>211</v>
      </c>
      <c r="C8" s="134" t="s">
        <v>213</v>
      </c>
      <c r="D8" s="133"/>
      <c r="E8" s="133"/>
      <c r="F8" s="133"/>
      <c r="G8" s="133"/>
    </row>
    <row r="9" spans="1:7" x14ac:dyDescent="0.2">
      <c r="A9" s="118"/>
      <c r="B9" s="294" t="s">
        <v>211</v>
      </c>
      <c r="C9" s="133" t="s">
        <v>214</v>
      </c>
      <c r="D9" s="133"/>
      <c r="E9" s="133"/>
      <c r="F9" s="133"/>
      <c r="G9" s="133"/>
    </row>
    <row r="10" spans="1:7" x14ac:dyDescent="0.2">
      <c r="A10" s="118"/>
      <c r="B10" s="294" t="s">
        <v>211</v>
      </c>
      <c r="C10" s="133" t="s">
        <v>215</v>
      </c>
      <c r="D10" s="133"/>
      <c r="E10" s="133"/>
      <c r="F10" s="133"/>
      <c r="G10" s="133"/>
    </row>
    <row r="11" spans="1:7" ht="9" customHeight="1" x14ac:dyDescent="0.25">
      <c r="A11" s="132"/>
      <c r="B11" s="132"/>
      <c r="C11" s="132"/>
      <c r="D11" s="132"/>
      <c r="E11" s="132"/>
      <c r="F11" s="132"/>
      <c r="G11" s="132"/>
    </row>
    <row r="12" spans="1:7" ht="30.75" customHeight="1" x14ac:dyDescent="0.2">
      <c r="B12" s="130" t="s">
        <v>220</v>
      </c>
      <c r="C12" s="130"/>
      <c r="D12" s="130"/>
      <c r="E12" s="130"/>
      <c r="F12" s="130"/>
      <c r="G12" s="130"/>
    </row>
    <row r="13" spans="1:7" ht="9" customHeight="1" x14ac:dyDescent="0.2">
      <c r="A13" s="119"/>
      <c r="B13" s="119"/>
      <c r="C13" s="119"/>
      <c r="D13" s="119"/>
      <c r="E13" s="119"/>
      <c r="F13" s="119"/>
      <c r="G13" s="119"/>
    </row>
    <row r="14" spans="1:7" ht="15" customHeight="1" x14ac:dyDescent="0.25">
      <c r="A14" s="129" t="s">
        <v>221</v>
      </c>
      <c r="B14" s="129"/>
      <c r="C14" s="129"/>
      <c r="D14" s="129"/>
      <c r="E14" s="119"/>
      <c r="F14" s="119"/>
      <c r="G14" s="119"/>
    </row>
    <row r="15" spans="1:7" ht="9.75" customHeight="1" x14ac:dyDescent="0.25">
      <c r="A15" s="120"/>
      <c r="B15" s="120"/>
      <c r="C15" s="120"/>
      <c r="D15" s="120"/>
      <c r="E15" s="119"/>
      <c r="F15" s="119"/>
      <c r="G15" s="119"/>
    </row>
    <row r="16" spans="1:7" ht="15" x14ac:dyDescent="0.25">
      <c r="A16" s="131"/>
      <c r="B16" s="131"/>
      <c r="C16" s="129" t="s">
        <v>217</v>
      </c>
      <c r="D16" s="129"/>
    </row>
    <row r="17" spans="3:4" ht="15" x14ac:dyDescent="0.25">
      <c r="C17" s="129" t="s">
        <v>218</v>
      </c>
      <c r="D17" s="129"/>
    </row>
    <row r="18" spans="3:4" ht="15" x14ac:dyDescent="0.25">
      <c r="C18" s="129" t="s">
        <v>219</v>
      </c>
      <c r="D18" s="129"/>
    </row>
  </sheetData>
  <sheetProtection sheet="1" objects="1" scenarios="1" selectLockedCells="1"/>
  <mergeCells count="15">
    <mergeCell ref="A1:G1"/>
    <mergeCell ref="A2:G2"/>
    <mergeCell ref="A4:G4"/>
    <mergeCell ref="C18:D18"/>
    <mergeCell ref="A11:G11"/>
    <mergeCell ref="C6:G6"/>
    <mergeCell ref="C7:G7"/>
    <mergeCell ref="C8:G8"/>
    <mergeCell ref="C9:G9"/>
    <mergeCell ref="C10:G10"/>
    <mergeCell ref="A14:D14"/>
    <mergeCell ref="B12:G12"/>
    <mergeCell ref="A16:B16"/>
    <mergeCell ref="C16:D16"/>
    <mergeCell ref="C17:D17"/>
  </mergeCells>
  <pageMargins left="0.70866141732283472" right="0.70866141732283472" top="2.1653543307086616" bottom="0.78740157480314965" header="0.31496062992125984" footer="0.31496062992125984"/>
  <pageSetup paperSize="9" scale="98" fitToHeight="0" orientation="portrait"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U68"/>
  <sheetViews>
    <sheetView topLeftCell="A2" zoomScaleNormal="100" workbookViewId="0">
      <selection activeCell="C4" sqref="C4"/>
    </sheetView>
  </sheetViews>
  <sheetFormatPr baseColWidth="10" defaultRowHeight="15" x14ac:dyDescent="0.25"/>
  <cols>
    <col min="1" max="1" width="4" style="48" bestFit="1" customWidth="1"/>
    <col min="2" max="2" width="24.7109375" style="48" customWidth="1"/>
    <col min="3" max="5" width="8.5703125" style="48" customWidth="1"/>
    <col min="6" max="7" width="3.28515625" style="48" customWidth="1"/>
    <col min="8" max="8" width="11.42578125" style="48"/>
    <col min="9" max="9" width="10.42578125" style="48" customWidth="1"/>
    <col min="10" max="13" width="6.140625" style="48" customWidth="1"/>
    <col min="14" max="16" width="8.5703125" style="48" customWidth="1"/>
    <col min="17" max="16384" width="11.42578125" style="48"/>
  </cols>
  <sheetData>
    <row r="1" spans="1:21" hidden="1" x14ac:dyDescent="0.25">
      <c r="A1" s="48">
        <v>1</v>
      </c>
      <c r="B1" s="48">
        <v>2</v>
      </c>
      <c r="C1" s="48">
        <v>3</v>
      </c>
      <c r="D1" s="48">
        <v>4</v>
      </c>
      <c r="E1" s="48">
        <v>5</v>
      </c>
      <c r="F1" s="48">
        <v>6</v>
      </c>
      <c r="G1" s="48">
        <v>7</v>
      </c>
      <c r="H1" s="48">
        <v>8</v>
      </c>
      <c r="I1" s="48">
        <v>9</v>
      </c>
      <c r="J1" s="48">
        <v>10</v>
      </c>
      <c r="K1" s="48">
        <v>11</v>
      </c>
      <c r="L1" s="48">
        <v>12</v>
      </c>
      <c r="M1" s="48">
        <v>13</v>
      </c>
      <c r="N1" s="48">
        <v>14</v>
      </c>
      <c r="O1" s="48">
        <v>15</v>
      </c>
      <c r="P1" s="48">
        <v>16</v>
      </c>
    </row>
    <row r="2" spans="1:21" ht="15.75" thickBot="1" x14ac:dyDescent="0.3">
      <c r="A2" s="138" t="s">
        <v>99</v>
      </c>
      <c r="B2" s="138"/>
      <c r="C2" s="49"/>
      <c r="D2" s="138">
        <f>C5</f>
        <v>0</v>
      </c>
      <c r="E2" s="138"/>
      <c r="F2" s="138"/>
      <c r="G2" s="138"/>
      <c r="H2" s="138"/>
      <c r="I2" s="138">
        <f>C6</f>
        <v>0</v>
      </c>
      <c r="J2" s="138"/>
      <c r="K2" s="138"/>
      <c r="L2" s="138"/>
      <c r="M2" s="138">
        <f>C7</f>
        <v>0</v>
      </c>
      <c r="N2" s="138"/>
      <c r="O2" s="138"/>
      <c r="P2" s="138"/>
    </row>
    <row r="3" spans="1:21" ht="2.25" customHeight="1" x14ac:dyDescent="0.25"/>
    <row r="4" spans="1:21" x14ac:dyDescent="0.25">
      <c r="B4" s="50" t="s">
        <v>0</v>
      </c>
      <c r="C4" s="36"/>
      <c r="D4" s="51">
        <v>1</v>
      </c>
      <c r="E4" s="42"/>
      <c r="J4" s="52" t="s">
        <v>1</v>
      </c>
      <c r="K4" s="194"/>
      <c r="L4" s="195"/>
      <c r="M4" s="195"/>
      <c r="N4" s="195"/>
      <c r="O4" s="195"/>
      <c r="P4" s="196"/>
    </row>
    <row r="5" spans="1:21" x14ac:dyDescent="0.25">
      <c r="B5" s="52" t="s">
        <v>2</v>
      </c>
      <c r="C5" s="191"/>
      <c r="D5" s="192"/>
      <c r="E5" s="192"/>
      <c r="F5" s="192"/>
      <c r="G5" s="192"/>
      <c r="H5" s="193"/>
      <c r="J5" s="52" t="s">
        <v>3</v>
      </c>
      <c r="K5" s="194"/>
      <c r="L5" s="195"/>
      <c r="M5" s="195"/>
      <c r="N5" s="195"/>
      <c r="O5" s="195"/>
      <c r="P5" s="196"/>
    </row>
    <row r="6" spans="1:21" x14ac:dyDescent="0.25">
      <c r="B6" s="52" t="s">
        <v>4</v>
      </c>
      <c r="C6" s="191"/>
      <c r="D6" s="192"/>
      <c r="E6" s="192"/>
      <c r="F6" s="192"/>
      <c r="G6" s="192"/>
      <c r="H6" s="193"/>
      <c r="J6" s="200" t="s">
        <v>5</v>
      </c>
      <c r="K6" s="200"/>
      <c r="L6" s="200"/>
      <c r="M6" s="197"/>
      <c r="N6" s="198"/>
      <c r="O6" s="199"/>
      <c r="P6" s="53" t="s">
        <v>6</v>
      </c>
    </row>
    <row r="7" spans="1:21" x14ac:dyDescent="0.25">
      <c r="B7" s="52" t="s">
        <v>7</v>
      </c>
      <c r="C7" s="191"/>
      <c r="D7" s="192"/>
      <c r="E7" s="192"/>
      <c r="F7" s="192"/>
      <c r="G7" s="192"/>
      <c r="H7" s="193"/>
      <c r="J7" s="200" t="s">
        <v>109</v>
      </c>
      <c r="K7" s="200"/>
      <c r="L7" s="197"/>
      <c r="M7" s="198"/>
      <c r="N7" s="199"/>
      <c r="O7" s="52" t="s">
        <v>8</v>
      </c>
      <c r="P7" s="41"/>
    </row>
    <row r="8" spans="1:21" ht="19.5" customHeight="1" x14ac:dyDescent="0.25">
      <c r="A8" s="201" t="s">
        <v>188</v>
      </c>
      <c r="B8" s="201"/>
      <c r="C8" s="201"/>
      <c r="D8" s="201"/>
      <c r="E8" s="201"/>
      <c r="F8" s="201"/>
      <c r="G8" s="201"/>
      <c r="H8" s="197"/>
      <c r="I8" s="198"/>
      <c r="J8" s="198"/>
      <c r="K8" s="198"/>
      <c r="L8" s="198"/>
      <c r="M8" s="198"/>
      <c r="N8" s="199"/>
      <c r="O8" s="52" t="s">
        <v>9</v>
      </c>
      <c r="P8" s="41"/>
    </row>
    <row r="9" spans="1:21" ht="2.25" customHeight="1" x14ac:dyDescent="0.25">
      <c r="A9" s="201"/>
      <c r="B9" s="201"/>
      <c r="C9" s="201"/>
      <c r="D9" s="201"/>
      <c r="E9" s="201"/>
      <c r="F9" s="201"/>
      <c r="G9" s="201"/>
    </row>
    <row r="10" spans="1:21" x14ac:dyDescent="0.25">
      <c r="A10" s="54"/>
      <c r="B10" s="55" t="s">
        <v>108</v>
      </c>
      <c r="C10" s="55"/>
      <c r="D10" s="55"/>
      <c r="E10" s="55"/>
      <c r="F10" s="56"/>
      <c r="G10" s="215" t="s">
        <v>114</v>
      </c>
      <c r="H10" s="216"/>
      <c r="I10" s="212"/>
      <c r="J10" s="213"/>
      <c r="K10" s="214"/>
      <c r="L10" s="55"/>
      <c r="M10" s="217" t="s">
        <v>115</v>
      </c>
      <c r="N10" s="217"/>
      <c r="O10" s="212"/>
      <c r="P10" s="214"/>
      <c r="U10" s="57" t="s">
        <v>116</v>
      </c>
    </row>
    <row r="11" spans="1:21" x14ac:dyDescent="0.25">
      <c r="A11" s="47"/>
      <c r="B11" s="58" t="s">
        <v>10</v>
      </c>
      <c r="C11" s="58"/>
      <c r="D11" s="58"/>
      <c r="E11" s="58"/>
      <c r="F11" s="59"/>
      <c r="G11" s="206" t="s">
        <v>189</v>
      </c>
      <c r="H11" s="207"/>
      <c r="I11" s="207"/>
      <c r="J11" s="207"/>
      <c r="K11" s="207"/>
      <c r="L11" s="207"/>
      <c r="M11" s="207"/>
      <c r="N11" s="207"/>
      <c r="O11" s="207"/>
      <c r="P11" s="208"/>
      <c r="U11" s="57" t="s">
        <v>117</v>
      </c>
    </row>
    <row r="12" spans="1:21" x14ac:dyDescent="0.25">
      <c r="A12" s="47"/>
      <c r="B12" s="58" t="s">
        <v>11</v>
      </c>
      <c r="C12" s="58"/>
      <c r="D12" s="58"/>
      <c r="E12" s="58"/>
      <c r="F12" s="59"/>
      <c r="G12" s="206" t="s">
        <v>100</v>
      </c>
      <c r="H12" s="207"/>
      <c r="I12" s="207"/>
      <c r="J12" s="207"/>
      <c r="K12" s="207"/>
      <c r="L12" s="207"/>
      <c r="M12" s="207"/>
      <c r="N12" s="207"/>
      <c r="O12" s="207"/>
      <c r="P12" s="208"/>
    </row>
    <row r="13" spans="1:21" x14ac:dyDescent="0.25">
      <c r="A13" s="47"/>
      <c r="B13" s="60" t="s">
        <v>12</v>
      </c>
      <c r="C13" s="60"/>
      <c r="D13" s="60"/>
      <c r="E13" s="60"/>
      <c r="F13" s="61"/>
      <c r="G13" s="206" t="s">
        <v>101</v>
      </c>
      <c r="H13" s="207"/>
      <c r="I13" s="207"/>
      <c r="J13" s="207"/>
      <c r="K13" s="207"/>
      <c r="L13" s="207"/>
      <c r="M13" s="207"/>
      <c r="N13" s="207"/>
      <c r="O13" s="207"/>
      <c r="P13" s="208"/>
    </row>
    <row r="14" spans="1:21" x14ac:dyDescent="0.25">
      <c r="A14" s="47"/>
      <c r="B14" s="62" t="s">
        <v>13</v>
      </c>
      <c r="C14" s="62"/>
      <c r="D14" s="62"/>
      <c r="E14" s="62"/>
      <c r="F14" s="63"/>
      <c r="G14" s="209" t="s">
        <v>102</v>
      </c>
      <c r="H14" s="210"/>
      <c r="I14" s="210"/>
      <c r="J14" s="210"/>
      <c r="K14" s="210"/>
      <c r="L14" s="210"/>
      <c r="M14" s="210"/>
      <c r="N14" s="210"/>
      <c r="O14" s="210"/>
      <c r="P14" s="211"/>
    </row>
    <row r="15" spans="1:21" ht="3.75" customHeight="1" thickBot="1" x14ac:dyDescent="0.3"/>
    <row r="16" spans="1:21" ht="7.5" customHeight="1" thickBot="1" x14ac:dyDescent="0.3">
      <c r="B16" s="64"/>
      <c r="C16" s="186" t="s">
        <v>15</v>
      </c>
      <c r="D16" s="188" t="s">
        <v>16</v>
      </c>
      <c r="E16" s="189" t="s">
        <v>67</v>
      </c>
      <c r="N16" s="205" t="s">
        <v>18</v>
      </c>
    </row>
    <row r="17" spans="1:16" ht="15.75" x14ac:dyDescent="0.25">
      <c r="B17" s="65" t="s">
        <v>14</v>
      </c>
      <c r="C17" s="187"/>
      <c r="D17" s="187"/>
      <c r="E17" s="190"/>
      <c r="G17" s="66"/>
      <c r="H17" s="202" t="s">
        <v>17</v>
      </c>
      <c r="I17" s="203"/>
      <c r="J17" s="203"/>
      <c r="K17" s="203"/>
      <c r="L17" s="203"/>
      <c r="M17" s="204"/>
      <c r="N17" s="181"/>
    </row>
    <row r="18" spans="1:16" ht="15.75" customHeight="1" x14ac:dyDescent="0.25">
      <c r="A18" s="66">
        <v>100</v>
      </c>
      <c r="B18" s="67" t="s">
        <v>19</v>
      </c>
      <c r="C18" s="43"/>
      <c r="D18" s="38"/>
      <c r="E18" s="37"/>
      <c r="G18" s="66">
        <v>300</v>
      </c>
      <c r="H18" s="142" t="s">
        <v>56</v>
      </c>
      <c r="I18" s="143"/>
      <c r="J18" s="143"/>
      <c r="K18" s="143"/>
      <c r="L18" s="143"/>
      <c r="M18" s="144"/>
      <c r="N18" s="37"/>
    </row>
    <row r="19" spans="1:16" ht="15.75" customHeight="1" x14ac:dyDescent="0.25">
      <c r="A19" s="66">
        <v>102</v>
      </c>
      <c r="B19" s="67" t="s">
        <v>20</v>
      </c>
      <c r="C19" s="43"/>
      <c r="D19" s="38"/>
      <c r="E19" s="37"/>
      <c r="G19" s="66">
        <v>303</v>
      </c>
      <c r="H19" s="142" t="s">
        <v>57</v>
      </c>
      <c r="I19" s="143"/>
      <c r="J19" s="143"/>
      <c r="K19" s="143"/>
      <c r="L19" s="143"/>
      <c r="M19" s="144"/>
      <c r="N19" s="37" t="s">
        <v>222</v>
      </c>
    </row>
    <row r="20" spans="1:16" ht="15.75" customHeight="1" x14ac:dyDescent="0.25">
      <c r="A20" s="66">
        <v>104</v>
      </c>
      <c r="B20" s="142" t="s">
        <v>21</v>
      </c>
      <c r="C20" s="144"/>
      <c r="D20" s="38"/>
      <c r="E20" s="37"/>
      <c r="G20" s="66">
        <v>305</v>
      </c>
      <c r="H20" s="142" t="s">
        <v>58</v>
      </c>
      <c r="I20" s="143"/>
      <c r="J20" s="143"/>
      <c r="K20" s="143"/>
      <c r="L20" s="143"/>
      <c r="M20" s="144"/>
      <c r="N20" s="37"/>
    </row>
    <row r="21" spans="1:16" ht="15.75" customHeight="1" x14ac:dyDescent="0.25">
      <c r="A21" s="66">
        <v>105</v>
      </c>
      <c r="B21" s="67" t="s">
        <v>22</v>
      </c>
      <c r="C21" s="43"/>
      <c r="D21" s="38"/>
      <c r="E21" s="37"/>
      <c r="G21" s="66">
        <v>311</v>
      </c>
      <c r="H21" s="142" t="s">
        <v>59</v>
      </c>
      <c r="I21" s="143"/>
      <c r="J21" s="143"/>
      <c r="K21" s="143"/>
      <c r="L21" s="143"/>
      <c r="M21" s="144"/>
      <c r="N21" s="37"/>
    </row>
    <row r="22" spans="1:16" ht="15.75" customHeight="1" x14ac:dyDescent="0.25">
      <c r="A22" s="66">
        <v>107</v>
      </c>
      <c r="B22" s="142" t="s">
        <v>23</v>
      </c>
      <c r="C22" s="144"/>
      <c r="D22" s="38"/>
      <c r="E22" s="37"/>
      <c r="G22" s="66">
        <v>320</v>
      </c>
      <c r="H22" s="142" t="s">
        <v>60</v>
      </c>
      <c r="I22" s="143"/>
      <c r="J22" s="143"/>
      <c r="K22" s="143"/>
      <c r="L22" s="143"/>
      <c r="M22" s="144"/>
      <c r="N22" s="37"/>
    </row>
    <row r="23" spans="1:16" ht="15.75" customHeight="1" x14ac:dyDescent="0.25">
      <c r="A23" s="66">
        <v>109</v>
      </c>
      <c r="B23" s="142" t="s">
        <v>24</v>
      </c>
      <c r="C23" s="144"/>
      <c r="D23" s="38"/>
      <c r="E23" s="37"/>
      <c r="G23" s="66">
        <v>321</v>
      </c>
      <c r="H23" s="142" t="s">
        <v>61</v>
      </c>
      <c r="I23" s="143"/>
      <c r="J23" s="143"/>
      <c r="K23" s="143"/>
      <c r="L23" s="143"/>
      <c r="M23" s="144"/>
      <c r="N23" s="37"/>
    </row>
    <row r="24" spans="1:16" ht="15.75" customHeight="1" x14ac:dyDescent="0.25">
      <c r="A24" s="66">
        <v>110</v>
      </c>
      <c r="B24" s="67" t="s">
        <v>25</v>
      </c>
      <c r="C24" s="43"/>
      <c r="D24" s="38"/>
      <c r="E24" s="37"/>
      <c r="G24" s="66">
        <v>337</v>
      </c>
      <c r="H24" s="142" t="s">
        <v>62</v>
      </c>
      <c r="I24" s="143"/>
      <c r="J24" s="143"/>
      <c r="K24" s="143"/>
      <c r="L24" s="143"/>
      <c r="M24" s="144"/>
      <c r="N24" s="37"/>
    </row>
    <row r="25" spans="1:16" ht="15.75" customHeight="1" x14ac:dyDescent="0.25">
      <c r="A25" s="66">
        <v>111</v>
      </c>
      <c r="B25" s="67" t="s">
        <v>26</v>
      </c>
      <c r="C25" s="43"/>
      <c r="D25" s="38"/>
      <c r="E25" s="37"/>
      <c r="G25" s="66">
        <v>335</v>
      </c>
      <c r="H25" s="142" t="s">
        <v>63</v>
      </c>
      <c r="I25" s="143"/>
      <c r="J25" s="143"/>
      <c r="K25" s="143"/>
      <c r="L25" s="143"/>
      <c r="M25" s="144"/>
      <c r="N25" s="37"/>
    </row>
    <row r="26" spans="1:16" ht="15.75" customHeight="1" x14ac:dyDescent="0.25">
      <c r="A26" s="66">
        <v>114</v>
      </c>
      <c r="B26" s="67" t="s">
        <v>27</v>
      </c>
      <c r="C26" s="43"/>
      <c r="D26" s="38"/>
      <c r="E26" s="37"/>
      <c r="G26" s="66"/>
      <c r="H26" s="142" t="s">
        <v>105</v>
      </c>
      <c r="I26" s="144"/>
      <c r="J26" s="162"/>
      <c r="K26" s="152"/>
      <c r="L26" s="152"/>
      <c r="M26" s="163"/>
      <c r="N26" s="37"/>
    </row>
    <row r="27" spans="1:16" ht="15.75" customHeight="1" x14ac:dyDescent="0.25">
      <c r="A27" s="66">
        <v>116</v>
      </c>
      <c r="B27" s="142" t="s">
        <v>28</v>
      </c>
      <c r="C27" s="144"/>
      <c r="D27" s="38"/>
      <c r="E27" s="37"/>
      <c r="G27" s="66">
        <v>362</v>
      </c>
      <c r="H27" s="142" t="s">
        <v>64</v>
      </c>
      <c r="I27" s="143"/>
      <c r="J27" s="143"/>
      <c r="K27" s="143"/>
      <c r="L27" s="143"/>
      <c r="M27" s="144"/>
      <c r="N27" s="37"/>
    </row>
    <row r="28" spans="1:16" ht="15.75" customHeight="1" thickBot="1" x14ac:dyDescent="0.3">
      <c r="A28" s="66">
        <v>130</v>
      </c>
      <c r="B28" s="67" t="s">
        <v>29</v>
      </c>
      <c r="C28" s="43"/>
      <c r="D28" s="38"/>
      <c r="E28" s="37"/>
      <c r="G28" s="66"/>
      <c r="H28" s="142" t="s">
        <v>65</v>
      </c>
      <c r="I28" s="144"/>
      <c r="J28" s="162"/>
      <c r="K28" s="152"/>
      <c r="L28" s="152"/>
      <c r="M28" s="163"/>
      <c r="N28" s="40"/>
      <c r="O28" s="66"/>
      <c r="P28" s="68"/>
    </row>
    <row r="29" spans="1:16" ht="15.75" customHeight="1" thickBot="1" x14ac:dyDescent="0.3">
      <c r="A29" s="66">
        <v>133</v>
      </c>
      <c r="B29" s="142" t="s">
        <v>30</v>
      </c>
      <c r="C29" s="144"/>
      <c r="D29" s="38"/>
      <c r="E29" s="37"/>
      <c r="G29" s="66"/>
      <c r="H29" s="58"/>
      <c r="I29" s="58"/>
      <c r="J29" s="58"/>
      <c r="K29" s="58"/>
      <c r="L29" s="58"/>
      <c r="M29" s="58"/>
      <c r="N29" s="69"/>
      <c r="O29" s="70"/>
      <c r="P29" s="182" t="s">
        <v>68</v>
      </c>
    </row>
    <row r="30" spans="1:16" ht="15.75" customHeight="1" thickBot="1" x14ac:dyDescent="0.3">
      <c r="A30" s="66">
        <v>134</v>
      </c>
      <c r="B30" s="142" t="s">
        <v>31</v>
      </c>
      <c r="C30" s="144"/>
      <c r="D30" s="38"/>
      <c r="E30" s="37"/>
      <c r="G30" s="66"/>
      <c r="H30" s="49"/>
      <c r="I30" s="49"/>
      <c r="J30" s="49"/>
      <c r="K30" s="49"/>
      <c r="L30" s="49"/>
      <c r="M30" s="64"/>
      <c r="N30" s="179" t="s">
        <v>18</v>
      </c>
      <c r="O30" s="181" t="s">
        <v>104</v>
      </c>
      <c r="P30" s="183"/>
    </row>
    <row r="31" spans="1:16" ht="15.75" customHeight="1" x14ac:dyDescent="0.25">
      <c r="A31" s="66">
        <v>135</v>
      </c>
      <c r="B31" s="142" t="s">
        <v>32</v>
      </c>
      <c r="C31" s="144"/>
      <c r="D31" s="38"/>
      <c r="E31" s="37"/>
      <c r="G31" s="66"/>
      <c r="H31" s="184" t="s">
        <v>66</v>
      </c>
      <c r="I31" s="185"/>
      <c r="J31" s="185"/>
      <c r="K31" s="185"/>
      <c r="L31" s="185"/>
      <c r="M31" s="185"/>
      <c r="N31" s="180"/>
      <c r="O31" s="180"/>
      <c r="P31" s="183"/>
    </row>
    <row r="32" spans="1:16" ht="15.75" customHeight="1" x14ac:dyDescent="0.25">
      <c r="A32" s="66">
        <v>136</v>
      </c>
      <c r="B32" s="142" t="s">
        <v>33</v>
      </c>
      <c r="C32" s="144"/>
      <c r="D32" s="38"/>
      <c r="E32" s="37"/>
      <c r="G32" s="66">
        <v>200</v>
      </c>
      <c r="H32" s="142" t="s">
        <v>69</v>
      </c>
      <c r="I32" s="143"/>
      <c r="J32" s="143"/>
      <c r="K32" s="177" t="s">
        <v>70</v>
      </c>
      <c r="L32" s="177"/>
      <c r="M32" s="178"/>
      <c r="N32" s="38"/>
      <c r="O32" s="38"/>
      <c r="P32" s="37"/>
    </row>
    <row r="33" spans="1:16" ht="15.75" customHeight="1" x14ac:dyDescent="0.25">
      <c r="A33" s="66">
        <v>137</v>
      </c>
      <c r="B33" s="142" t="s">
        <v>34</v>
      </c>
      <c r="C33" s="144"/>
      <c r="D33" s="38"/>
      <c r="E33" s="37"/>
      <c r="G33" s="66">
        <v>201</v>
      </c>
      <c r="H33" s="142" t="s">
        <v>69</v>
      </c>
      <c r="I33" s="143"/>
      <c r="J33" s="143"/>
      <c r="K33" s="177" t="s">
        <v>72</v>
      </c>
      <c r="L33" s="177"/>
      <c r="M33" s="178"/>
      <c r="N33" s="38"/>
      <c r="O33" s="38"/>
      <c r="P33" s="37"/>
    </row>
    <row r="34" spans="1:16" ht="15.75" customHeight="1" x14ac:dyDescent="0.25">
      <c r="A34" s="66">
        <v>138</v>
      </c>
      <c r="B34" s="142" t="s">
        <v>35</v>
      </c>
      <c r="C34" s="144"/>
      <c r="D34" s="38"/>
      <c r="E34" s="37"/>
      <c r="G34" s="66">
        <v>207</v>
      </c>
      <c r="H34" s="142" t="s">
        <v>190</v>
      </c>
      <c r="I34" s="143"/>
      <c r="J34" s="143"/>
      <c r="K34" s="143"/>
      <c r="L34" s="143"/>
      <c r="M34" s="144"/>
      <c r="N34" s="38"/>
      <c r="O34" s="38"/>
      <c r="P34" s="71"/>
    </row>
    <row r="35" spans="1:16" ht="15.75" customHeight="1" x14ac:dyDescent="0.25">
      <c r="A35" s="66">
        <v>139</v>
      </c>
      <c r="B35" s="142" t="s">
        <v>36</v>
      </c>
      <c r="C35" s="144"/>
      <c r="D35" s="38"/>
      <c r="E35" s="37"/>
      <c r="G35" s="66">
        <v>220</v>
      </c>
      <c r="H35" s="142" t="s">
        <v>71</v>
      </c>
      <c r="I35" s="143"/>
      <c r="J35" s="143"/>
      <c r="K35" s="177" t="s">
        <v>70</v>
      </c>
      <c r="L35" s="177"/>
      <c r="M35" s="178"/>
      <c r="N35" s="38"/>
      <c r="O35" s="38"/>
      <c r="P35" s="37"/>
    </row>
    <row r="36" spans="1:16" ht="15.75" customHeight="1" x14ac:dyDescent="0.25">
      <c r="A36" s="66">
        <v>140</v>
      </c>
      <c r="B36" s="142" t="s">
        <v>191</v>
      </c>
      <c r="C36" s="144"/>
      <c r="D36" s="38"/>
      <c r="E36" s="37"/>
      <c r="G36" s="66">
        <v>221</v>
      </c>
      <c r="H36" s="142" t="s">
        <v>71</v>
      </c>
      <c r="I36" s="143"/>
      <c r="J36" s="143"/>
      <c r="K36" s="177" t="s">
        <v>72</v>
      </c>
      <c r="L36" s="177"/>
      <c r="M36" s="178"/>
      <c r="N36" s="38"/>
      <c r="O36" s="38"/>
      <c r="P36" s="71"/>
    </row>
    <row r="37" spans="1:16" ht="15.75" customHeight="1" x14ac:dyDescent="0.25">
      <c r="A37" s="66">
        <v>160</v>
      </c>
      <c r="B37" s="142" t="s">
        <v>37</v>
      </c>
      <c r="C37" s="144"/>
      <c r="D37" s="38"/>
      <c r="E37" s="37"/>
      <c r="G37" s="66">
        <v>202</v>
      </c>
      <c r="H37" s="142" t="s">
        <v>69</v>
      </c>
      <c r="I37" s="143"/>
      <c r="J37" s="143"/>
      <c r="K37" s="177" t="s">
        <v>75</v>
      </c>
      <c r="L37" s="177"/>
      <c r="M37" s="178"/>
      <c r="N37" s="38"/>
      <c r="O37" s="38"/>
      <c r="P37" s="71"/>
    </row>
    <row r="38" spans="1:16" ht="15.75" customHeight="1" x14ac:dyDescent="0.25">
      <c r="A38" s="66">
        <v>162</v>
      </c>
      <c r="B38" s="142" t="s">
        <v>38</v>
      </c>
      <c r="C38" s="144"/>
      <c r="D38" s="38"/>
      <c r="E38" s="37"/>
      <c r="G38" s="66">
        <v>222</v>
      </c>
      <c r="H38" s="142" t="s">
        <v>74</v>
      </c>
      <c r="I38" s="143"/>
      <c r="J38" s="143"/>
      <c r="K38" s="177" t="s">
        <v>75</v>
      </c>
      <c r="L38" s="177"/>
      <c r="M38" s="178"/>
      <c r="N38" s="38"/>
      <c r="O38" s="38"/>
      <c r="P38" s="71"/>
    </row>
    <row r="39" spans="1:16" ht="15.75" customHeight="1" x14ac:dyDescent="0.25">
      <c r="A39" s="66">
        <v>143</v>
      </c>
      <c r="B39" s="142" t="s">
        <v>39</v>
      </c>
      <c r="C39" s="144"/>
      <c r="D39" s="38"/>
      <c r="E39" s="37"/>
      <c r="G39" s="66">
        <v>203</v>
      </c>
      <c r="H39" s="142" t="s">
        <v>69</v>
      </c>
      <c r="I39" s="143"/>
      <c r="J39" s="143"/>
      <c r="K39" s="177" t="s">
        <v>73</v>
      </c>
      <c r="L39" s="177"/>
      <c r="M39" s="178"/>
      <c r="N39" s="38"/>
      <c r="O39" s="38"/>
      <c r="P39" s="71"/>
    </row>
    <row r="40" spans="1:16" ht="15.75" customHeight="1" x14ac:dyDescent="0.25">
      <c r="A40" s="66">
        <v>190</v>
      </c>
      <c r="B40" s="142" t="s">
        <v>40</v>
      </c>
      <c r="C40" s="144"/>
      <c r="D40" s="38"/>
      <c r="E40" s="71"/>
      <c r="G40" s="66">
        <v>223</v>
      </c>
      <c r="H40" s="142" t="s">
        <v>74</v>
      </c>
      <c r="I40" s="143"/>
      <c r="J40" s="143"/>
      <c r="K40" s="177" t="s">
        <v>73</v>
      </c>
      <c r="L40" s="177"/>
      <c r="M40" s="178"/>
      <c r="N40" s="38"/>
      <c r="O40" s="38"/>
      <c r="P40" s="71"/>
    </row>
    <row r="41" spans="1:16" ht="15.75" customHeight="1" x14ac:dyDescent="0.25">
      <c r="A41" s="66">
        <v>192</v>
      </c>
      <c r="B41" s="142" t="s">
        <v>103</v>
      </c>
      <c r="C41" s="144"/>
      <c r="D41" s="38"/>
      <c r="E41" s="71"/>
      <c r="G41" s="66">
        <v>204</v>
      </c>
      <c r="H41" s="142" t="s">
        <v>76</v>
      </c>
      <c r="I41" s="143"/>
      <c r="J41" s="143"/>
      <c r="K41" s="177" t="s">
        <v>75</v>
      </c>
      <c r="L41" s="177"/>
      <c r="M41" s="178"/>
      <c r="N41" s="38"/>
      <c r="O41" s="38"/>
      <c r="P41" s="71"/>
    </row>
    <row r="42" spans="1:16" ht="15.75" customHeight="1" x14ac:dyDescent="0.25">
      <c r="A42" s="66">
        <v>193</v>
      </c>
      <c r="B42" s="67" t="s">
        <v>41</v>
      </c>
      <c r="C42" s="45"/>
      <c r="D42" s="38"/>
      <c r="E42" s="71"/>
      <c r="G42" s="66">
        <v>205</v>
      </c>
      <c r="H42" s="142" t="s">
        <v>76</v>
      </c>
      <c r="I42" s="143"/>
      <c r="J42" s="143"/>
      <c r="K42" s="177" t="s">
        <v>73</v>
      </c>
      <c r="L42" s="177"/>
      <c r="M42" s="178"/>
      <c r="N42" s="38"/>
      <c r="O42" s="38"/>
      <c r="P42" s="71"/>
    </row>
    <row r="43" spans="1:16" ht="15.75" customHeight="1" x14ac:dyDescent="0.25">
      <c r="A43" s="66">
        <v>191</v>
      </c>
      <c r="B43" s="142" t="s">
        <v>42</v>
      </c>
      <c r="C43" s="144"/>
      <c r="D43" s="38"/>
      <c r="E43" s="71"/>
      <c r="G43" s="66"/>
      <c r="H43" s="168" t="s">
        <v>77</v>
      </c>
      <c r="I43" s="169"/>
      <c r="J43" s="169"/>
      <c r="K43" s="169"/>
      <c r="L43" s="170"/>
      <c r="M43" s="72" t="s">
        <v>51</v>
      </c>
      <c r="N43" s="73"/>
      <c r="O43" s="73"/>
      <c r="P43" s="71"/>
    </row>
    <row r="44" spans="1:16" ht="15.75" customHeight="1" x14ac:dyDescent="0.25">
      <c r="A44" s="66"/>
      <c r="B44" s="67" t="s">
        <v>43</v>
      </c>
      <c r="C44" s="43"/>
      <c r="D44" s="38"/>
      <c r="E44" s="37"/>
      <c r="G44" s="66">
        <v>240</v>
      </c>
      <c r="H44" s="142" t="s">
        <v>78</v>
      </c>
      <c r="I44" s="143"/>
      <c r="J44" s="143"/>
      <c r="K44" s="143"/>
      <c r="L44" s="144"/>
      <c r="M44" s="38"/>
      <c r="N44" s="74"/>
      <c r="O44" s="38"/>
      <c r="P44" s="71"/>
    </row>
    <row r="45" spans="1:16" ht="15.75" customHeight="1" x14ac:dyDescent="0.25">
      <c r="A45" s="66"/>
      <c r="B45" s="151"/>
      <c r="C45" s="163"/>
      <c r="D45" s="38"/>
      <c r="E45" s="37"/>
      <c r="G45" s="66">
        <v>250</v>
      </c>
      <c r="H45" s="142" t="s">
        <v>192</v>
      </c>
      <c r="I45" s="143"/>
      <c r="J45" s="143"/>
      <c r="K45" s="143"/>
      <c r="L45" s="144"/>
      <c r="M45" s="38"/>
      <c r="N45" s="74"/>
      <c r="O45" s="38"/>
      <c r="P45" s="71"/>
    </row>
    <row r="46" spans="1:16" ht="15.75" customHeight="1" x14ac:dyDescent="0.25">
      <c r="A46" s="66"/>
      <c r="B46" s="151"/>
      <c r="C46" s="163"/>
      <c r="D46" s="38"/>
      <c r="E46" s="37"/>
      <c r="G46" s="66">
        <v>256</v>
      </c>
      <c r="H46" s="142" t="s">
        <v>79</v>
      </c>
      <c r="I46" s="143"/>
      <c r="J46" s="143"/>
      <c r="K46" s="143"/>
      <c r="L46" s="144"/>
      <c r="M46" s="38"/>
      <c r="N46" s="74"/>
      <c r="O46" s="38"/>
      <c r="P46" s="71"/>
    </row>
    <row r="47" spans="1:16" ht="15.75" customHeight="1" x14ac:dyDescent="0.25">
      <c r="A47" s="66"/>
      <c r="B47" s="75"/>
      <c r="C47" s="72" t="s">
        <v>51</v>
      </c>
      <c r="D47" s="73"/>
      <c r="E47" s="76"/>
      <c r="G47" s="66">
        <v>252</v>
      </c>
      <c r="H47" s="142" t="s">
        <v>80</v>
      </c>
      <c r="I47" s="143"/>
      <c r="J47" s="143"/>
      <c r="K47" s="143"/>
      <c r="L47" s="144"/>
      <c r="M47" s="38"/>
      <c r="N47" s="74"/>
      <c r="O47" s="38"/>
      <c r="P47" s="71"/>
    </row>
    <row r="48" spans="1:16" ht="15.75" customHeight="1" thickBot="1" x14ac:dyDescent="0.3">
      <c r="A48" s="66">
        <v>254</v>
      </c>
      <c r="B48" s="67" t="s">
        <v>44</v>
      </c>
      <c r="C48" s="38"/>
      <c r="D48" s="74"/>
      <c r="E48" s="71"/>
      <c r="G48" s="66">
        <v>253</v>
      </c>
      <c r="H48" s="153" t="s">
        <v>81</v>
      </c>
      <c r="I48" s="154"/>
      <c r="J48" s="154"/>
      <c r="K48" s="154"/>
      <c r="L48" s="155"/>
      <c r="M48" s="39"/>
      <c r="N48" s="77"/>
      <c r="O48" s="39"/>
      <c r="P48" s="78"/>
    </row>
    <row r="49" spans="1:16" ht="15.75" customHeight="1" thickBot="1" x14ac:dyDescent="0.3">
      <c r="A49" s="66">
        <v>255</v>
      </c>
      <c r="B49" s="67" t="s">
        <v>45</v>
      </c>
      <c r="C49" s="38"/>
      <c r="D49" s="74"/>
      <c r="E49" s="71"/>
      <c r="G49" s="66"/>
    </row>
    <row r="50" spans="1:16" ht="15.75" customHeight="1" thickBot="1" x14ac:dyDescent="0.3">
      <c r="A50" s="66">
        <v>120</v>
      </c>
      <c r="B50" s="79" t="s">
        <v>46</v>
      </c>
      <c r="C50" s="39"/>
      <c r="D50" s="77"/>
      <c r="E50" s="44"/>
      <c r="G50" s="66"/>
      <c r="H50" s="160" t="s">
        <v>193</v>
      </c>
      <c r="I50" s="161"/>
      <c r="J50" s="161"/>
      <c r="K50" s="161"/>
      <c r="L50" s="161"/>
      <c r="M50" s="161"/>
      <c r="N50" s="80" t="s">
        <v>18</v>
      </c>
      <c r="O50" s="80"/>
      <c r="P50" s="81" t="s">
        <v>18</v>
      </c>
    </row>
    <row r="51" spans="1:16" ht="15.75" customHeight="1" thickBot="1" x14ac:dyDescent="0.3">
      <c r="A51" s="66"/>
      <c r="G51" s="66">
        <v>806</v>
      </c>
      <c r="H51" s="142" t="s">
        <v>82</v>
      </c>
      <c r="I51" s="143"/>
      <c r="J51" s="143"/>
      <c r="K51" s="143"/>
      <c r="L51" s="143"/>
      <c r="M51" s="144"/>
      <c r="N51" s="38"/>
      <c r="O51" s="74"/>
      <c r="P51" s="37"/>
    </row>
    <row r="52" spans="1:16" ht="15.75" customHeight="1" x14ac:dyDescent="0.25">
      <c r="A52" s="66"/>
      <c r="B52" s="160" t="s">
        <v>47</v>
      </c>
      <c r="C52" s="161"/>
      <c r="D52" s="158" t="s">
        <v>18</v>
      </c>
      <c r="E52" s="159"/>
      <c r="F52" s="139" t="s">
        <v>83</v>
      </c>
      <c r="G52" s="140"/>
      <c r="H52" s="142" t="s">
        <v>84</v>
      </c>
      <c r="I52" s="143"/>
      <c r="J52" s="143"/>
      <c r="K52" s="143"/>
      <c r="L52" s="143"/>
      <c r="M52" s="144"/>
      <c r="N52" s="38"/>
      <c r="O52" s="74"/>
      <c r="P52" s="37"/>
    </row>
    <row r="53" spans="1:16" ht="15.75" customHeight="1" x14ac:dyDescent="0.25">
      <c r="A53" s="66"/>
      <c r="B53" s="67" t="s">
        <v>48</v>
      </c>
      <c r="C53" s="162"/>
      <c r="D53" s="163"/>
      <c r="E53" s="37"/>
      <c r="G53" s="66">
        <v>807</v>
      </c>
      <c r="H53" s="142" t="s">
        <v>85</v>
      </c>
      <c r="I53" s="143"/>
      <c r="J53" s="143"/>
      <c r="K53" s="143"/>
      <c r="L53" s="143"/>
      <c r="M53" s="144"/>
      <c r="N53" s="74"/>
      <c r="O53" s="82" t="s">
        <v>86</v>
      </c>
      <c r="P53" s="37"/>
    </row>
    <row r="54" spans="1:16" ht="15.75" customHeight="1" x14ac:dyDescent="0.25">
      <c r="A54" s="66"/>
      <c r="B54" s="151"/>
      <c r="C54" s="152"/>
      <c r="D54" s="163"/>
      <c r="E54" s="37"/>
      <c r="G54" s="66">
        <v>800</v>
      </c>
      <c r="H54" s="142" t="s">
        <v>87</v>
      </c>
      <c r="I54" s="143"/>
      <c r="J54" s="143"/>
      <c r="K54" s="143"/>
      <c r="L54" s="143"/>
      <c r="M54" s="144"/>
      <c r="N54" s="74"/>
      <c r="O54" s="82" t="s">
        <v>86</v>
      </c>
      <c r="P54" s="37"/>
    </row>
    <row r="55" spans="1:16" ht="15.75" customHeight="1" x14ac:dyDescent="0.25">
      <c r="A55" s="66">
        <v>490</v>
      </c>
      <c r="B55" s="142" t="s">
        <v>49</v>
      </c>
      <c r="C55" s="143"/>
      <c r="D55" s="144"/>
      <c r="E55" s="37"/>
      <c r="G55" s="66"/>
      <c r="H55" s="151"/>
      <c r="I55" s="152"/>
      <c r="J55" s="152"/>
      <c r="K55" s="152"/>
      <c r="L55" s="152"/>
      <c r="M55" s="163"/>
      <c r="N55" s="74"/>
      <c r="O55" s="73"/>
      <c r="P55" s="37"/>
    </row>
    <row r="56" spans="1:16" ht="15.75" customHeight="1" thickBot="1" x14ac:dyDescent="0.3">
      <c r="A56" s="66"/>
      <c r="B56" s="142" t="s">
        <v>52</v>
      </c>
      <c r="C56" s="143"/>
      <c r="D56" s="144"/>
      <c r="E56" s="37"/>
      <c r="G56" s="66"/>
      <c r="H56" s="171" t="s">
        <v>106</v>
      </c>
      <c r="I56" s="172"/>
      <c r="J56" s="172"/>
      <c r="K56" s="172"/>
      <c r="L56" s="172"/>
      <c r="M56" s="173"/>
      <c r="N56" s="83">
        <f>SUM(N51:N52,N32:N42,N18:N28,D18:D46,E53:E57,E60)</f>
        <v>0</v>
      </c>
      <c r="O56" s="174"/>
      <c r="P56" s="175"/>
    </row>
    <row r="57" spans="1:16" ht="15.75" customHeight="1" thickBot="1" x14ac:dyDescent="0.3">
      <c r="A57" s="66"/>
      <c r="B57" s="156"/>
      <c r="C57" s="157"/>
      <c r="D57" s="72" t="s">
        <v>51</v>
      </c>
      <c r="E57" s="37"/>
      <c r="G57" s="66"/>
      <c r="N57" s="176" t="s">
        <v>107</v>
      </c>
      <c r="O57" s="176"/>
      <c r="P57" s="66">
        <f>SUM(P51:P55,P32,P33,P35)</f>
        <v>0</v>
      </c>
    </row>
    <row r="58" spans="1:16" ht="15.75" customHeight="1" x14ac:dyDescent="0.25">
      <c r="A58" s="66"/>
      <c r="B58" s="142" t="s">
        <v>53</v>
      </c>
      <c r="C58" s="143"/>
      <c r="D58" s="38"/>
      <c r="E58" s="71"/>
      <c r="G58" s="66"/>
      <c r="H58" s="148" t="s">
        <v>88</v>
      </c>
      <c r="I58" s="149"/>
      <c r="J58" s="149"/>
      <c r="K58" s="149"/>
      <c r="L58" s="149"/>
      <c r="M58" s="149"/>
      <c r="N58" s="149"/>
      <c r="O58" s="150"/>
      <c r="P58" s="84" t="s">
        <v>89</v>
      </c>
    </row>
    <row r="59" spans="1:16" ht="15.75" customHeight="1" x14ac:dyDescent="0.25">
      <c r="A59" s="66"/>
      <c r="B59" s="151"/>
      <c r="C59" s="152"/>
      <c r="D59" s="38"/>
      <c r="E59" s="71"/>
      <c r="G59" s="66">
        <v>500</v>
      </c>
      <c r="H59" s="142" t="s">
        <v>111</v>
      </c>
      <c r="I59" s="143"/>
      <c r="J59" s="143"/>
      <c r="K59" s="143"/>
      <c r="L59" s="143"/>
      <c r="M59" s="143"/>
      <c r="N59" s="143"/>
      <c r="O59" s="144"/>
      <c r="P59" s="37"/>
    </row>
    <row r="60" spans="1:16" ht="15.75" customHeight="1" thickBot="1" x14ac:dyDescent="0.3">
      <c r="A60" s="66"/>
      <c r="B60" s="153" t="s">
        <v>50</v>
      </c>
      <c r="C60" s="154"/>
      <c r="D60" s="155"/>
      <c r="E60" s="44"/>
      <c r="G60" s="66">
        <v>180</v>
      </c>
      <c r="H60" s="142" t="s">
        <v>112</v>
      </c>
      <c r="I60" s="143"/>
      <c r="J60" s="143"/>
      <c r="K60" s="143"/>
      <c r="L60" s="143"/>
      <c r="M60" s="143"/>
      <c r="N60" s="143"/>
      <c r="O60" s="144"/>
      <c r="P60" s="37"/>
    </row>
    <row r="61" spans="1:16" ht="15.75" customHeight="1" x14ac:dyDescent="0.25">
      <c r="A61" s="66"/>
      <c r="F61" s="141" t="s">
        <v>90</v>
      </c>
      <c r="G61" s="140"/>
      <c r="H61" s="85" t="s">
        <v>194</v>
      </c>
      <c r="I61" s="86"/>
      <c r="J61" s="146"/>
      <c r="K61" s="147"/>
      <c r="L61" s="82" t="s">
        <v>91</v>
      </c>
      <c r="M61" s="146"/>
      <c r="N61" s="147"/>
      <c r="O61" s="87" t="s">
        <v>92</v>
      </c>
      <c r="P61" s="88">
        <f>SUM(M61,J61)</f>
        <v>0</v>
      </c>
    </row>
    <row r="62" spans="1:16" ht="15.75" customHeight="1" x14ac:dyDescent="0.25">
      <c r="A62" s="66"/>
      <c r="B62" s="145" t="s">
        <v>54</v>
      </c>
      <c r="C62" s="145"/>
      <c r="D62" s="145"/>
      <c r="E62" s="145"/>
      <c r="G62" s="66">
        <v>173</v>
      </c>
      <c r="H62" s="142" t="s">
        <v>93</v>
      </c>
      <c r="I62" s="143"/>
      <c r="J62" s="143"/>
      <c r="K62" s="143"/>
      <c r="L62" s="143"/>
      <c r="M62" s="143"/>
      <c r="N62" s="143"/>
      <c r="O62" s="144"/>
      <c r="P62" s="37"/>
    </row>
    <row r="63" spans="1:16" ht="15.75" customHeight="1" x14ac:dyDescent="0.25">
      <c r="A63" s="66"/>
      <c r="B63" s="145"/>
      <c r="C63" s="145"/>
      <c r="D63" s="145"/>
      <c r="E63" s="145"/>
      <c r="G63" s="66">
        <v>163</v>
      </c>
      <c r="H63" s="142" t="s">
        <v>94</v>
      </c>
      <c r="I63" s="143"/>
      <c r="J63" s="143"/>
      <c r="K63" s="143"/>
      <c r="L63" s="143"/>
      <c r="M63" s="143"/>
      <c r="N63" s="143"/>
      <c r="O63" s="144"/>
      <c r="P63" s="37"/>
    </row>
    <row r="64" spans="1:16" ht="15.75" customHeight="1" x14ac:dyDescent="0.25">
      <c r="A64" s="66"/>
      <c r="B64" s="145" t="s">
        <v>55</v>
      </c>
      <c r="C64" s="145"/>
      <c r="D64" s="145"/>
      <c r="E64" s="145"/>
      <c r="G64" s="66"/>
      <c r="H64" s="142" t="s">
        <v>95</v>
      </c>
      <c r="I64" s="143"/>
      <c r="J64" s="143"/>
      <c r="K64" s="144"/>
      <c r="L64" s="89" t="s">
        <v>96</v>
      </c>
      <c r="M64" s="146"/>
      <c r="N64" s="164"/>
      <c r="O64" s="147"/>
      <c r="P64" s="37"/>
    </row>
    <row r="65" spans="2:16" ht="15.75" customHeight="1" x14ac:dyDescent="0.25">
      <c r="B65" s="145"/>
      <c r="C65" s="145"/>
      <c r="D65" s="145"/>
      <c r="E65" s="145"/>
      <c r="G65" s="66"/>
      <c r="H65" s="142" t="s">
        <v>113</v>
      </c>
      <c r="I65" s="143"/>
      <c r="J65" s="143"/>
      <c r="K65" s="144"/>
      <c r="L65" s="89" t="s">
        <v>96</v>
      </c>
      <c r="M65" s="146"/>
      <c r="N65" s="164"/>
      <c r="O65" s="147"/>
      <c r="P65" s="46"/>
    </row>
    <row r="66" spans="2:16" ht="15.75" customHeight="1" x14ac:dyDescent="0.25">
      <c r="G66" s="66"/>
      <c r="H66" s="168" t="s">
        <v>97</v>
      </c>
      <c r="I66" s="169"/>
      <c r="J66" s="169"/>
      <c r="K66" s="169"/>
      <c r="L66" s="169"/>
      <c r="M66" s="169"/>
      <c r="N66" s="169"/>
      <c r="O66" s="170"/>
      <c r="P66" s="72" t="s">
        <v>89</v>
      </c>
    </row>
    <row r="67" spans="2:16" ht="15.75" customHeight="1" x14ac:dyDescent="0.25">
      <c r="G67" s="66"/>
      <c r="H67" s="142" t="s">
        <v>110</v>
      </c>
      <c r="I67" s="143"/>
      <c r="J67" s="143"/>
      <c r="K67" s="144"/>
      <c r="L67" s="89" t="s">
        <v>96</v>
      </c>
      <c r="M67" s="162"/>
      <c r="N67" s="152"/>
      <c r="O67" s="163"/>
      <c r="P67" s="37"/>
    </row>
    <row r="68" spans="2:16" ht="15.75" customHeight="1" thickBot="1" x14ac:dyDescent="0.3">
      <c r="G68" s="66"/>
      <c r="H68" s="153" t="s">
        <v>98</v>
      </c>
      <c r="I68" s="154"/>
      <c r="J68" s="154"/>
      <c r="K68" s="155"/>
      <c r="L68" s="90" t="s">
        <v>96</v>
      </c>
      <c r="M68" s="165"/>
      <c r="N68" s="166"/>
      <c r="O68" s="167"/>
      <c r="P68" s="44"/>
    </row>
  </sheetData>
  <sheetProtection sheet="1" objects="1" scenarios="1" selectLockedCells="1"/>
  <mergeCells count="131">
    <mergeCell ref="K4:P4"/>
    <mergeCell ref="K5:P5"/>
    <mergeCell ref="M6:O6"/>
    <mergeCell ref="L7:N7"/>
    <mergeCell ref="J6:L6"/>
    <mergeCell ref="J7:K7"/>
    <mergeCell ref="A8:G9"/>
    <mergeCell ref="H8:N8"/>
    <mergeCell ref="H17:M17"/>
    <mergeCell ref="N16:N17"/>
    <mergeCell ref="G11:P11"/>
    <mergeCell ref="G12:P12"/>
    <mergeCell ref="G13:P13"/>
    <mergeCell ref="G14:P14"/>
    <mergeCell ref="I10:K10"/>
    <mergeCell ref="G10:H10"/>
    <mergeCell ref="O10:P10"/>
    <mergeCell ref="M10:N10"/>
    <mergeCell ref="B20:C20"/>
    <mergeCell ref="B22:C22"/>
    <mergeCell ref="B23:C23"/>
    <mergeCell ref="B27:C27"/>
    <mergeCell ref="B29:C29"/>
    <mergeCell ref="A2:B2"/>
    <mergeCell ref="C16:C17"/>
    <mergeCell ref="D16:D17"/>
    <mergeCell ref="E16:E17"/>
    <mergeCell ref="C5:H5"/>
    <mergeCell ref="C6:H6"/>
    <mergeCell ref="C7:H7"/>
    <mergeCell ref="H18:M18"/>
    <mergeCell ref="H19:M19"/>
    <mergeCell ref="H20:M20"/>
    <mergeCell ref="H21:M21"/>
    <mergeCell ref="H22:M22"/>
    <mergeCell ref="H23:M23"/>
    <mergeCell ref="H24:M24"/>
    <mergeCell ref="H25:M25"/>
    <mergeCell ref="H27:M27"/>
    <mergeCell ref="H26:I26"/>
    <mergeCell ref="J26:M26"/>
    <mergeCell ref="H28:I28"/>
    <mergeCell ref="N30:N31"/>
    <mergeCell ref="O30:O31"/>
    <mergeCell ref="P29:P31"/>
    <mergeCell ref="B40:C40"/>
    <mergeCell ref="B41:C41"/>
    <mergeCell ref="B43:C43"/>
    <mergeCell ref="B45:C45"/>
    <mergeCell ref="B46:C46"/>
    <mergeCell ref="B35:C35"/>
    <mergeCell ref="B36:C36"/>
    <mergeCell ref="B37:C37"/>
    <mergeCell ref="B38:C38"/>
    <mergeCell ref="B39:C39"/>
    <mergeCell ref="B30:C30"/>
    <mergeCell ref="B31:C31"/>
    <mergeCell ref="B32:C32"/>
    <mergeCell ref="B33:C33"/>
    <mergeCell ref="B34:C34"/>
    <mergeCell ref="H31:M31"/>
    <mergeCell ref="J28:M28"/>
    <mergeCell ref="H42:J42"/>
    <mergeCell ref="K32:M32"/>
    <mergeCell ref="K33:M33"/>
    <mergeCell ref="K35:M35"/>
    <mergeCell ref="K36:M36"/>
    <mergeCell ref="K37:M37"/>
    <mergeCell ref="K38:M38"/>
    <mergeCell ref="K39:M39"/>
    <mergeCell ref="K40:M40"/>
    <mergeCell ref="K41:M41"/>
    <mergeCell ref="K42:M42"/>
    <mergeCell ref="H37:J37"/>
    <mergeCell ref="H38:J38"/>
    <mergeCell ref="H39:J39"/>
    <mergeCell ref="H40:J40"/>
    <mergeCell ref="H41:J41"/>
    <mergeCell ref="H32:J32"/>
    <mergeCell ref="H33:J33"/>
    <mergeCell ref="H35:J35"/>
    <mergeCell ref="H36:J36"/>
    <mergeCell ref="H56:M56"/>
    <mergeCell ref="O56:P56"/>
    <mergeCell ref="N57:O57"/>
    <mergeCell ref="H48:L48"/>
    <mergeCell ref="H50:M50"/>
    <mergeCell ref="H51:M51"/>
    <mergeCell ref="H52:M52"/>
    <mergeCell ref="H53:M53"/>
    <mergeCell ref="H43:L43"/>
    <mergeCell ref="H44:L44"/>
    <mergeCell ref="H45:L45"/>
    <mergeCell ref="H46:L46"/>
    <mergeCell ref="H47:L47"/>
    <mergeCell ref="H67:K67"/>
    <mergeCell ref="H68:K68"/>
    <mergeCell ref="M64:O64"/>
    <mergeCell ref="M65:O65"/>
    <mergeCell ref="M67:O67"/>
    <mergeCell ref="M68:O68"/>
    <mergeCell ref="B62:E63"/>
    <mergeCell ref="H66:O66"/>
    <mergeCell ref="H64:K64"/>
    <mergeCell ref="H65:K65"/>
    <mergeCell ref="H63:O63"/>
    <mergeCell ref="H62:O62"/>
    <mergeCell ref="M2:P2"/>
    <mergeCell ref="I2:L2"/>
    <mergeCell ref="D2:H2"/>
    <mergeCell ref="F52:G52"/>
    <mergeCell ref="F61:G61"/>
    <mergeCell ref="H34:M34"/>
    <mergeCell ref="B64:E65"/>
    <mergeCell ref="J61:K61"/>
    <mergeCell ref="M61:N61"/>
    <mergeCell ref="H58:O58"/>
    <mergeCell ref="H59:O59"/>
    <mergeCell ref="H60:O60"/>
    <mergeCell ref="B56:D56"/>
    <mergeCell ref="B58:C58"/>
    <mergeCell ref="B59:C59"/>
    <mergeCell ref="B60:D60"/>
    <mergeCell ref="B57:C57"/>
    <mergeCell ref="D52:E52"/>
    <mergeCell ref="B52:C52"/>
    <mergeCell ref="C53:D53"/>
    <mergeCell ref="B54:D54"/>
    <mergeCell ref="B55:D55"/>
    <mergeCell ref="H54:M54"/>
    <mergeCell ref="H55:M55"/>
  </mergeCells>
  <dataValidations count="1">
    <dataValidation type="list" allowBlank="1" showInputMessage="1" showErrorMessage="1" sqref="I10:K10">
      <formula1>$U$9:$U$11</formula1>
    </dataValidation>
  </dataValidations>
  <pageMargins left="0.25" right="0.25" top="0.75" bottom="0.75" header="0.3" footer="0.3"/>
  <pageSetup paperSize="9" scale="7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9525</xdr:colOff>
                    <xdr:row>10</xdr:row>
                    <xdr:rowOff>0</xdr:rowOff>
                  </from>
                  <to>
                    <xdr:col>1</xdr:col>
                    <xdr:colOff>47625</xdr:colOff>
                    <xdr:row>11</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9525</xdr:colOff>
                    <xdr:row>10</xdr:row>
                    <xdr:rowOff>161925</xdr:rowOff>
                  </from>
                  <to>
                    <xdr:col>1</xdr:col>
                    <xdr:colOff>47625</xdr:colOff>
                    <xdr:row>12</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9525</xdr:colOff>
                    <xdr:row>11</xdr:row>
                    <xdr:rowOff>161925</xdr:rowOff>
                  </from>
                  <to>
                    <xdr:col>1</xdr:col>
                    <xdr:colOff>47625</xdr:colOff>
                    <xdr:row>13</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9525</xdr:colOff>
                    <xdr:row>12</xdr:row>
                    <xdr:rowOff>161925</xdr:rowOff>
                  </from>
                  <to>
                    <xdr:col>1</xdr:col>
                    <xdr:colOff>47625</xdr:colOff>
                    <xdr:row>14</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247650</xdr:colOff>
                    <xdr:row>23</xdr:row>
                    <xdr:rowOff>171450</xdr:rowOff>
                  </from>
                  <to>
                    <xdr:col>2</xdr:col>
                    <xdr:colOff>552450</xdr:colOff>
                    <xdr:row>24</xdr:row>
                    <xdr:rowOff>190500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247650</xdr:colOff>
                    <xdr:row>22</xdr:row>
                    <xdr:rowOff>180975</xdr:rowOff>
                  </from>
                  <to>
                    <xdr:col>2</xdr:col>
                    <xdr:colOff>552450</xdr:colOff>
                    <xdr:row>24</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247650</xdr:colOff>
                    <xdr:row>19</xdr:row>
                    <xdr:rowOff>171450</xdr:rowOff>
                  </from>
                  <to>
                    <xdr:col>2</xdr:col>
                    <xdr:colOff>552450</xdr:colOff>
                    <xdr:row>20</xdr:row>
                    <xdr:rowOff>190500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247650</xdr:colOff>
                    <xdr:row>17</xdr:row>
                    <xdr:rowOff>161925</xdr:rowOff>
                  </from>
                  <to>
                    <xdr:col>2</xdr:col>
                    <xdr:colOff>552450</xdr:colOff>
                    <xdr:row>18</xdr:row>
                    <xdr:rowOff>180975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247650</xdr:colOff>
                    <xdr:row>16</xdr:row>
                    <xdr:rowOff>180975</xdr:rowOff>
                  </from>
                  <to>
                    <xdr:col>2</xdr:col>
                    <xdr:colOff>552450</xdr:colOff>
                    <xdr:row>18</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xdr:col>
                    <xdr:colOff>247650</xdr:colOff>
                    <xdr:row>24</xdr:row>
                    <xdr:rowOff>161925</xdr:rowOff>
                  </from>
                  <to>
                    <xdr:col>2</xdr:col>
                    <xdr:colOff>552450</xdr:colOff>
                    <xdr:row>25</xdr:row>
                    <xdr:rowOff>180975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247650</xdr:colOff>
                    <xdr:row>26</xdr:row>
                    <xdr:rowOff>180975</xdr:rowOff>
                  </from>
                  <to>
                    <xdr:col>2</xdr:col>
                    <xdr:colOff>552450</xdr:colOff>
                    <xdr:row>28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pageSetUpPr fitToPage="1"/>
  </sheetPr>
  <dimension ref="A1:T62"/>
  <sheetViews>
    <sheetView topLeftCell="A2" zoomScale="85" zoomScaleNormal="85" workbookViewId="0">
      <selection activeCell="C8" sqref="C8"/>
    </sheetView>
  </sheetViews>
  <sheetFormatPr baseColWidth="10" defaultRowHeight="15" x14ac:dyDescent="0.25"/>
  <cols>
    <col min="1" max="1" width="4.7109375" style="26" customWidth="1"/>
    <col min="2" max="2" width="11.42578125" style="3"/>
    <col min="3" max="3" width="8.85546875" style="3" customWidth="1"/>
    <col min="4" max="4" width="10.7109375" style="3" customWidth="1"/>
    <col min="5" max="5" width="5.5703125" style="3" customWidth="1"/>
    <col min="6" max="6" width="6.140625" style="3" customWidth="1"/>
    <col min="7" max="7" width="7" style="3" customWidth="1"/>
    <col min="8" max="8" width="8.5703125" style="3" customWidth="1"/>
    <col min="9" max="10" width="7.42578125" style="3" customWidth="1"/>
    <col min="11" max="12" width="7.28515625" style="3" customWidth="1"/>
    <col min="13" max="15" width="7" style="3" customWidth="1"/>
    <col min="16" max="16" width="7.28515625" style="3" customWidth="1"/>
    <col min="17" max="17" width="5.28515625" style="3" customWidth="1"/>
    <col min="18" max="16384" width="11.42578125" style="3"/>
  </cols>
  <sheetData>
    <row r="1" spans="1:20" hidden="1" x14ac:dyDescent="0.25">
      <c r="A1" s="26">
        <v>1</v>
      </c>
      <c r="B1" s="3">
        <v>2</v>
      </c>
      <c r="C1" s="3">
        <v>3</v>
      </c>
      <c r="D1" s="3">
        <v>4</v>
      </c>
      <c r="E1" s="3">
        <v>5</v>
      </c>
      <c r="F1" s="3">
        <v>6</v>
      </c>
      <c r="G1" s="3">
        <v>7</v>
      </c>
      <c r="H1" s="3">
        <v>8</v>
      </c>
      <c r="I1" s="3">
        <v>9</v>
      </c>
      <c r="J1" s="3">
        <v>10</v>
      </c>
      <c r="K1" s="3">
        <v>11</v>
      </c>
      <c r="L1" s="3">
        <v>12</v>
      </c>
      <c r="M1" s="3">
        <v>13</v>
      </c>
      <c r="N1" s="3">
        <v>14</v>
      </c>
      <c r="O1" s="3">
        <v>15</v>
      </c>
      <c r="P1" s="3">
        <v>16</v>
      </c>
      <c r="Q1" s="3">
        <v>17</v>
      </c>
      <c r="R1" s="3">
        <v>18</v>
      </c>
      <c r="S1" s="3">
        <v>19</v>
      </c>
    </row>
    <row r="2" spans="1:20" ht="15.75" thickBot="1" x14ac:dyDescent="0.3">
      <c r="A2" s="228" t="s">
        <v>99</v>
      </c>
      <c r="B2" s="228"/>
      <c r="C2" s="228"/>
      <c r="D2" s="228"/>
      <c r="E2" s="4"/>
      <c r="F2" s="229">
        <f>'Seite 1 Flächen'!C5</f>
        <v>0</v>
      </c>
      <c r="G2" s="229"/>
      <c r="H2" s="229"/>
      <c r="I2" s="229"/>
      <c r="J2" s="229"/>
      <c r="K2" s="229">
        <f>'Seite 1 Flächen'!C6</f>
        <v>0</v>
      </c>
      <c r="L2" s="229"/>
      <c r="M2" s="229"/>
      <c r="N2" s="229"/>
      <c r="O2" s="229"/>
      <c r="P2" s="229">
        <f>'Seite 1 Flächen'!C7</f>
        <v>0</v>
      </c>
      <c r="Q2" s="229"/>
      <c r="R2" s="229"/>
      <c r="S2" s="229"/>
      <c r="T2" s="4"/>
    </row>
    <row r="3" spans="1:20" ht="2.25" customHeight="1" thickBot="1" x14ac:dyDescent="0.3"/>
    <row r="4" spans="1:20" s="9" customFormat="1" ht="30" customHeight="1" x14ac:dyDescent="0.25">
      <c r="A4" s="27"/>
      <c r="B4" s="277" t="s">
        <v>118</v>
      </c>
      <c r="C4" s="278"/>
      <c r="D4" s="278"/>
      <c r="E4" s="278"/>
      <c r="F4" s="274" t="s">
        <v>119</v>
      </c>
      <c r="G4" s="287" t="s">
        <v>120</v>
      </c>
      <c r="H4" s="284" t="s">
        <v>195</v>
      </c>
      <c r="I4" s="220" t="s">
        <v>184</v>
      </c>
      <c r="J4" s="221"/>
      <c r="K4" s="220" t="s">
        <v>121</v>
      </c>
      <c r="L4" s="221"/>
      <c r="M4" s="220" t="s">
        <v>71</v>
      </c>
      <c r="N4" s="281"/>
      <c r="O4" s="221"/>
      <c r="P4" s="264" t="s">
        <v>122</v>
      </c>
      <c r="Q4" s="230" t="s">
        <v>123</v>
      </c>
      <c r="R4" s="231"/>
      <c r="S4" s="232"/>
    </row>
    <row r="5" spans="1:20" x14ac:dyDescent="0.25">
      <c r="B5" s="279"/>
      <c r="C5" s="280"/>
      <c r="D5" s="280"/>
      <c r="E5" s="280"/>
      <c r="F5" s="275"/>
      <c r="G5" s="288"/>
      <c r="H5" s="285"/>
      <c r="I5" s="282" t="s">
        <v>183</v>
      </c>
      <c r="J5" s="283"/>
      <c r="K5" s="121" t="s">
        <v>124</v>
      </c>
      <c r="L5" s="122" t="s">
        <v>125</v>
      </c>
      <c r="M5" s="121" t="s">
        <v>124</v>
      </c>
      <c r="N5" s="123" t="s">
        <v>126</v>
      </c>
      <c r="O5" s="122" t="s">
        <v>125</v>
      </c>
      <c r="P5" s="265"/>
      <c r="Q5" s="233"/>
      <c r="R5" s="234"/>
      <c r="S5" s="235"/>
    </row>
    <row r="6" spans="1:20" ht="15.75" thickBot="1" x14ac:dyDescent="0.3">
      <c r="B6" s="279"/>
      <c r="C6" s="280"/>
      <c r="D6" s="280"/>
      <c r="E6" s="280"/>
      <c r="F6" s="276"/>
      <c r="G6" s="289"/>
      <c r="H6" s="285"/>
      <c r="I6" s="124" t="s">
        <v>127</v>
      </c>
      <c r="J6" s="125" t="s">
        <v>125</v>
      </c>
      <c r="K6" s="126" t="s">
        <v>128</v>
      </c>
      <c r="L6" s="125" t="s">
        <v>129</v>
      </c>
      <c r="M6" s="126" t="s">
        <v>128</v>
      </c>
      <c r="N6" s="127" t="s">
        <v>130</v>
      </c>
      <c r="O6" s="125" t="s">
        <v>129</v>
      </c>
      <c r="P6" s="266"/>
      <c r="Q6" s="236"/>
      <c r="R6" s="237"/>
      <c r="S6" s="238"/>
    </row>
    <row r="7" spans="1:20" ht="19.5" thickBot="1" x14ac:dyDescent="0.3">
      <c r="B7" s="291" t="s">
        <v>131</v>
      </c>
      <c r="C7" s="292"/>
      <c r="D7" s="292"/>
      <c r="E7" s="292"/>
      <c r="F7" s="292"/>
      <c r="G7" s="293"/>
      <c r="H7" s="286"/>
      <c r="I7" s="267"/>
      <c r="J7" s="268"/>
      <c r="K7" s="268"/>
      <c r="L7" s="268"/>
      <c r="M7" s="268"/>
      <c r="N7" s="268"/>
      <c r="O7" s="268"/>
      <c r="P7" s="269"/>
      <c r="Q7" s="6"/>
      <c r="R7" s="6"/>
      <c r="S7" s="10"/>
    </row>
    <row r="8" spans="1:20" ht="19.5" customHeight="1" thickBot="1" x14ac:dyDescent="0.3">
      <c r="A8" s="26">
        <v>100</v>
      </c>
      <c r="B8" s="11" t="s">
        <v>132</v>
      </c>
      <c r="C8" s="92"/>
      <c r="D8" s="273" t="s">
        <v>133</v>
      </c>
      <c r="E8" s="273"/>
      <c r="F8" s="6" t="s">
        <v>134</v>
      </c>
      <c r="G8" s="93"/>
      <c r="H8" s="94"/>
      <c r="I8" s="95"/>
      <c r="J8" s="96"/>
      <c r="K8" s="95"/>
      <c r="L8" s="96"/>
      <c r="M8" s="95"/>
      <c r="N8" s="97"/>
      <c r="O8" s="96"/>
      <c r="P8" s="98"/>
      <c r="Q8" s="218" t="s">
        <v>165</v>
      </c>
      <c r="R8" s="218"/>
      <c r="S8" s="219"/>
    </row>
    <row r="9" spans="1:20" ht="19.5" customHeight="1" thickBot="1" x14ac:dyDescent="0.3">
      <c r="B9" s="270" t="s">
        <v>135</v>
      </c>
      <c r="C9" s="271"/>
      <c r="D9" s="128"/>
      <c r="E9" s="91"/>
      <c r="F9" s="290" t="s">
        <v>136</v>
      </c>
      <c r="G9" s="290"/>
      <c r="H9" s="290"/>
      <c r="I9" s="290"/>
      <c r="J9" s="290"/>
      <c r="K9" s="13"/>
      <c r="L9" s="272" t="s">
        <v>137</v>
      </c>
      <c r="M9" s="272"/>
      <c r="N9" s="272"/>
      <c r="O9" s="272"/>
      <c r="P9" s="272"/>
      <c r="Q9" s="218"/>
      <c r="R9" s="218"/>
      <c r="S9" s="219"/>
    </row>
    <row r="10" spans="1:20" ht="19.5" customHeight="1" thickBot="1" x14ac:dyDescent="0.3">
      <c r="A10" s="26">
        <v>107</v>
      </c>
      <c r="B10" s="241" t="s">
        <v>200</v>
      </c>
      <c r="C10" s="255"/>
      <c r="D10" s="255"/>
      <c r="E10" s="240"/>
      <c r="F10" s="2" t="s">
        <v>144</v>
      </c>
      <c r="G10" s="37"/>
      <c r="H10" s="94"/>
      <c r="I10" s="95"/>
      <c r="J10" s="96"/>
      <c r="K10" s="95"/>
      <c r="L10" s="96"/>
      <c r="M10" s="95"/>
      <c r="N10" s="97"/>
      <c r="O10" s="96"/>
      <c r="P10" s="98"/>
      <c r="Q10" s="6"/>
      <c r="R10" s="38">
        <f>SUM(H10:H23)</f>
        <v>0</v>
      </c>
      <c r="S10" s="10" t="s">
        <v>166</v>
      </c>
    </row>
    <row r="11" spans="1:20" ht="19.5" customHeight="1" thickBot="1" x14ac:dyDescent="0.3">
      <c r="A11" s="26">
        <v>108</v>
      </c>
      <c r="B11" s="241" t="s">
        <v>201</v>
      </c>
      <c r="C11" s="255"/>
      <c r="D11" s="255"/>
      <c r="E11" s="240"/>
      <c r="F11" s="2" t="s">
        <v>144</v>
      </c>
      <c r="G11" s="37"/>
      <c r="H11" s="94"/>
      <c r="I11" s="95"/>
      <c r="J11" s="96"/>
      <c r="K11" s="95"/>
      <c r="L11" s="96"/>
      <c r="M11" s="95"/>
      <c r="N11" s="97"/>
      <c r="O11" s="96"/>
      <c r="P11" s="98"/>
      <c r="Q11" s="6"/>
      <c r="R11" s="6"/>
      <c r="S11" s="10"/>
    </row>
    <row r="12" spans="1:20" ht="19.5" customHeight="1" thickBot="1" x14ac:dyDescent="0.3">
      <c r="A12" s="26">
        <v>102</v>
      </c>
      <c r="B12" s="241" t="s">
        <v>140</v>
      </c>
      <c r="C12" s="255"/>
      <c r="D12" s="255"/>
      <c r="E12" s="240"/>
      <c r="F12" s="2" t="s">
        <v>144</v>
      </c>
      <c r="G12" s="37"/>
      <c r="H12" s="94"/>
      <c r="I12" s="95"/>
      <c r="J12" s="96"/>
      <c r="K12" s="95"/>
      <c r="L12" s="96"/>
      <c r="M12" s="95"/>
      <c r="N12" s="97"/>
      <c r="O12" s="96"/>
      <c r="P12" s="98"/>
      <c r="Q12" s="6"/>
      <c r="R12" s="6"/>
      <c r="S12" s="10"/>
    </row>
    <row r="13" spans="1:20" ht="19.5" customHeight="1" thickBot="1" x14ac:dyDescent="0.3">
      <c r="A13" s="26">
        <v>103</v>
      </c>
      <c r="B13" s="241" t="s">
        <v>141</v>
      </c>
      <c r="C13" s="255"/>
      <c r="D13" s="255"/>
      <c r="E13" s="240"/>
      <c r="F13" s="2" t="s">
        <v>144</v>
      </c>
      <c r="G13" s="37"/>
      <c r="H13" s="94"/>
      <c r="I13" s="95"/>
      <c r="J13" s="96"/>
      <c r="K13" s="95"/>
      <c r="L13" s="96"/>
      <c r="M13" s="95"/>
      <c r="N13" s="97"/>
      <c r="O13" s="96"/>
      <c r="P13" s="98"/>
      <c r="Q13" s="6"/>
      <c r="R13" s="6"/>
      <c r="S13" s="10"/>
    </row>
    <row r="14" spans="1:20" ht="19.5" customHeight="1" thickBot="1" x14ac:dyDescent="0.3">
      <c r="A14" s="26">
        <v>120</v>
      </c>
      <c r="B14" s="8" t="s">
        <v>142</v>
      </c>
      <c r="C14" s="38"/>
      <c r="D14" s="239" t="s">
        <v>143</v>
      </c>
      <c r="E14" s="240"/>
      <c r="F14" s="2" t="s">
        <v>144</v>
      </c>
      <c r="G14" s="37"/>
      <c r="H14" s="94"/>
      <c r="I14" s="95"/>
      <c r="J14" s="96"/>
      <c r="K14" s="95"/>
      <c r="L14" s="96"/>
      <c r="M14" s="95"/>
      <c r="N14" s="97"/>
      <c r="O14" s="96"/>
      <c r="P14" s="98"/>
      <c r="Q14" s="245" t="s">
        <v>167</v>
      </c>
      <c r="R14" s="246"/>
      <c r="S14" s="10"/>
    </row>
    <row r="15" spans="1:20" ht="19.5" customHeight="1" thickBot="1" x14ac:dyDescent="0.3">
      <c r="A15" s="26">
        <v>122</v>
      </c>
      <c r="B15" s="241" t="s">
        <v>145</v>
      </c>
      <c r="C15" s="255"/>
      <c r="D15" s="255"/>
      <c r="E15" s="240"/>
      <c r="F15" s="2" t="s">
        <v>144</v>
      </c>
      <c r="G15" s="37"/>
      <c r="H15" s="94"/>
      <c r="I15" s="95"/>
      <c r="J15" s="96"/>
      <c r="K15" s="95"/>
      <c r="L15" s="96"/>
      <c r="M15" s="95"/>
      <c r="N15" s="97"/>
      <c r="O15" s="96"/>
      <c r="P15" s="98"/>
      <c r="Q15" s="30" t="s">
        <v>168</v>
      </c>
      <c r="R15" s="31" t="s">
        <v>169</v>
      </c>
      <c r="S15" s="10"/>
    </row>
    <row r="16" spans="1:20" ht="19.5" customHeight="1" thickBot="1" x14ac:dyDescent="0.3">
      <c r="A16" s="26">
        <v>123</v>
      </c>
      <c r="B16" s="241" t="s">
        <v>146</v>
      </c>
      <c r="C16" s="255"/>
      <c r="D16" s="255"/>
      <c r="E16" s="240"/>
      <c r="F16" s="2" t="s">
        <v>144</v>
      </c>
      <c r="G16" s="37"/>
      <c r="H16" s="94"/>
      <c r="I16" s="95"/>
      <c r="J16" s="96"/>
      <c r="K16" s="95"/>
      <c r="L16" s="96"/>
      <c r="M16" s="95"/>
      <c r="N16" s="97"/>
      <c r="O16" s="96"/>
      <c r="P16" s="98"/>
      <c r="Q16" s="35">
        <v>2</v>
      </c>
      <c r="R16" s="28" t="s">
        <v>170</v>
      </c>
      <c r="S16" s="34"/>
    </row>
    <row r="17" spans="1:19" ht="19.5" customHeight="1" thickBot="1" x14ac:dyDescent="0.3">
      <c r="A17" s="26">
        <v>104</v>
      </c>
      <c r="B17" s="241" t="s">
        <v>147</v>
      </c>
      <c r="C17" s="255"/>
      <c r="D17" s="255"/>
      <c r="E17" s="240"/>
      <c r="F17" s="2" t="s">
        <v>134</v>
      </c>
      <c r="G17" s="37"/>
      <c r="H17" s="94"/>
      <c r="I17" s="95"/>
      <c r="J17" s="96"/>
      <c r="K17" s="95"/>
      <c r="L17" s="96"/>
      <c r="M17" s="95"/>
      <c r="N17" s="97"/>
      <c r="O17" s="96"/>
      <c r="P17" s="98"/>
      <c r="Q17" s="35">
        <v>3</v>
      </c>
      <c r="R17" s="28" t="s">
        <v>171</v>
      </c>
      <c r="S17" s="34"/>
    </row>
    <row r="18" spans="1:19" ht="19.5" customHeight="1" thickBot="1" x14ac:dyDescent="0.3">
      <c r="A18" s="26">
        <v>125</v>
      </c>
      <c r="B18" s="241" t="s">
        <v>148</v>
      </c>
      <c r="C18" s="255"/>
      <c r="D18" s="255"/>
      <c r="E18" s="240"/>
      <c r="F18" s="2" t="s">
        <v>144</v>
      </c>
      <c r="G18" s="37"/>
      <c r="H18" s="94"/>
      <c r="I18" s="95"/>
      <c r="J18" s="96"/>
      <c r="K18" s="95"/>
      <c r="L18" s="96"/>
      <c r="M18" s="95"/>
      <c r="N18" s="97"/>
      <c r="O18" s="96"/>
      <c r="P18" s="98"/>
      <c r="Q18" s="35">
        <v>8</v>
      </c>
      <c r="R18" s="28" t="s">
        <v>172</v>
      </c>
      <c r="S18" s="10"/>
    </row>
    <row r="19" spans="1:19" ht="19.5" customHeight="1" thickBot="1" x14ac:dyDescent="0.3">
      <c r="A19" s="26" t="s">
        <v>138</v>
      </c>
      <c r="B19" s="241" t="s">
        <v>149</v>
      </c>
      <c r="C19" s="240"/>
      <c r="D19" s="38"/>
      <c r="E19" s="2" t="s">
        <v>150</v>
      </c>
      <c r="F19" s="2" t="s">
        <v>134</v>
      </c>
      <c r="G19" s="37"/>
      <c r="H19" s="94"/>
      <c r="I19" s="95"/>
      <c r="J19" s="96"/>
      <c r="K19" s="95"/>
      <c r="L19" s="96"/>
      <c r="M19" s="95"/>
      <c r="N19" s="97"/>
      <c r="O19" s="96"/>
      <c r="P19" s="98"/>
      <c r="Q19" s="35">
        <v>10</v>
      </c>
      <c r="R19" s="28" t="s">
        <v>173</v>
      </c>
      <c r="S19" s="10"/>
    </row>
    <row r="20" spans="1:19" ht="19.5" customHeight="1" thickBot="1" x14ac:dyDescent="0.3">
      <c r="A20" s="26" t="s">
        <v>139</v>
      </c>
      <c r="B20" s="241" t="s">
        <v>164</v>
      </c>
      <c r="C20" s="240"/>
      <c r="D20" s="38"/>
      <c r="E20" s="2" t="s">
        <v>150</v>
      </c>
      <c r="F20" s="2" t="s">
        <v>144</v>
      </c>
      <c r="G20" s="37"/>
      <c r="H20" s="94"/>
      <c r="I20" s="95"/>
      <c r="J20" s="96"/>
      <c r="K20" s="95"/>
      <c r="L20" s="96"/>
      <c r="M20" s="95"/>
      <c r="N20" s="97"/>
      <c r="O20" s="96"/>
      <c r="P20" s="98"/>
      <c r="Q20" s="35">
        <v>18</v>
      </c>
      <c r="R20" s="28" t="s">
        <v>174</v>
      </c>
      <c r="S20" s="10"/>
    </row>
    <row r="21" spans="1:19" ht="19.5" customHeight="1" thickBot="1" x14ac:dyDescent="0.3">
      <c r="A21" s="26">
        <v>114</v>
      </c>
      <c r="B21" s="241" t="s">
        <v>196</v>
      </c>
      <c r="C21" s="255"/>
      <c r="D21" s="255"/>
      <c r="E21" s="240"/>
      <c r="F21" s="2" t="s">
        <v>134</v>
      </c>
      <c r="G21" s="37"/>
      <c r="H21" s="94"/>
      <c r="I21" s="95"/>
      <c r="J21" s="96"/>
      <c r="K21" s="95"/>
      <c r="L21" s="96"/>
      <c r="M21" s="95"/>
      <c r="N21" s="97"/>
      <c r="O21" s="96"/>
      <c r="P21" s="98"/>
      <c r="Q21" s="35">
        <v>21</v>
      </c>
      <c r="R21" s="28" t="s">
        <v>175</v>
      </c>
      <c r="S21" s="10"/>
    </row>
    <row r="22" spans="1:19" ht="19.5" customHeight="1" thickBot="1" x14ac:dyDescent="0.3">
      <c r="B22" s="151"/>
      <c r="C22" s="152"/>
      <c r="D22" s="152"/>
      <c r="E22" s="163"/>
      <c r="F22" s="38"/>
      <c r="G22" s="37"/>
      <c r="H22" s="94"/>
      <c r="I22" s="95"/>
      <c r="J22" s="96"/>
      <c r="K22" s="95"/>
      <c r="L22" s="96"/>
      <c r="M22" s="95"/>
      <c r="N22" s="97"/>
      <c r="O22" s="96"/>
      <c r="P22" s="98"/>
      <c r="Q22" s="35">
        <v>22</v>
      </c>
      <c r="R22" s="28" t="s">
        <v>176</v>
      </c>
      <c r="S22" s="10"/>
    </row>
    <row r="23" spans="1:19" ht="19.5" customHeight="1" thickBot="1" x14ac:dyDescent="0.3">
      <c r="B23" s="151"/>
      <c r="C23" s="152"/>
      <c r="D23" s="152"/>
      <c r="E23" s="163"/>
      <c r="F23" s="38"/>
      <c r="G23" s="37"/>
      <c r="H23" s="94"/>
      <c r="I23" s="95"/>
      <c r="J23" s="96"/>
      <c r="K23" s="95"/>
      <c r="L23" s="96"/>
      <c r="M23" s="95"/>
      <c r="N23" s="97"/>
      <c r="O23" s="96"/>
      <c r="P23" s="98"/>
      <c r="Q23" s="35">
        <v>23</v>
      </c>
      <c r="R23" s="28" t="s">
        <v>177</v>
      </c>
      <c r="S23" s="10"/>
    </row>
    <row r="24" spans="1:19" ht="19.5" customHeight="1" thickBot="1" x14ac:dyDescent="0.3">
      <c r="B24" s="242" t="s">
        <v>197</v>
      </c>
      <c r="C24" s="243"/>
      <c r="D24" s="243"/>
      <c r="E24" s="243"/>
      <c r="F24" s="243"/>
      <c r="G24" s="243"/>
      <c r="H24" s="243"/>
      <c r="I24" s="243"/>
      <c r="J24" s="243"/>
      <c r="K24" s="243"/>
      <c r="L24" s="243"/>
      <c r="M24" s="243"/>
      <c r="N24" s="243"/>
      <c r="O24" s="243"/>
      <c r="P24" s="244"/>
      <c r="Q24" s="18"/>
      <c r="R24" s="5"/>
      <c r="S24" s="19"/>
    </row>
    <row r="25" spans="1:19" ht="15.75" thickBot="1" x14ac:dyDescent="0.3">
      <c r="A25" s="26">
        <v>140</v>
      </c>
      <c r="B25" s="241" t="s">
        <v>202</v>
      </c>
      <c r="C25" s="255"/>
      <c r="D25" s="255"/>
      <c r="E25" s="240"/>
      <c r="F25" s="2" t="s">
        <v>144</v>
      </c>
      <c r="G25" s="37"/>
      <c r="H25" s="94"/>
      <c r="I25" s="95"/>
      <c r="J25" s="96"/>
      <c r="K25" s="95"/>
      <c r="L25" s="96"/>
      <c r="M25" s="95"/>
      <c r="N25" s="97"/>
      <c r="O25" s="96"/>
      <c r="P25" s="98"/>
      <c r="Q25" s="260" t="s">
        <v>204</v>
      </c>
      <c r="R25" s="218"/>
      <c r="S25" s="219"/>
    </row>
    <row r="26" spans="1:19" ht="19.5" customHeight="1" thickBot="1" x14ac:dyDescent="0.3">
      <c r="A26" s="26">
        <v>141</v>
      </c>
      <c r="B26" s="241" t="s">
        <v>203</v>
      </c>
      <c r="C26" s="255"/>
      <c r="D26" s="255"/>
      <c r="E26" s="240"/>
      <c r="F26" s="2" t="s">
        <v>144</v>
      </c>
      <c r="G26" s="37"/>
      <c r="H26" s="94"/>
      <c r="I26" s="95"/>
      <c r="J26" s="96"/>
      <c r="K26" s="95"/>
      <c r="L26" s="96"/>
      <c r="M26" s="95"/>
      <c r="N26" s="97"/>
      <c r="O26" s="96"/>
      <c r="P26" s="98"/>
      <c r="Q26" s="260"/>
      <c r="R26" s="218"/>
      <c r="S26" s="219"/>
    </row>
    <row r="27" spans="1:19" ht="19.5" customHeight="1" thickBot="1" x14ac:dyDescent="0.3">
      <c r="A27" s="26">
        <v>154</v>
      </c>
      <c r="B27" s="108" t="s">
        <v>198</v>
      </c>
      <c r="C27" s="117"/>
      <c r="D27" s="117"/>
      <c r="E27" s="107"/>
      <c r="F27" s="2" t="s">
        <v>144</v>
      </c>
      <c r="G27" s="37"/>
      <c r="H27" s="94"/>
      <c r="I27" s="95"/>
      <c r="J27" s="96"/>
      <c r="K27" s="95"/>
      <c r="L27" s="96"/>
      <c r="M27" s="95"/>
      <c r="N27" s="97"/>
      <c r="O27" s="96"/>
      <c r="P27" s="98"/>
      <c r="Q27" s="11"/>
      <c r="R27" s="38">
        <f>SUM(H25:H34)</f>
        <v>0</v>
      </c>
      <c r="S27" s="10" t="s">
        <v>166</v>
      </c>
    </row>
    <row r="28" spans="1:19" ht="19.5" customHeight="1" thickBot="1" x14ac:dyDescent="0.3">
      <c r="A28" s="26">
        <v>163</v>
      </c>
      <c r="B28" s="108" t="s">
        <v>151</v>
      </c>
      <c r="C28" s="117"/>
      <c r="D28" s="117"/>
      <c r="E28" s="107"/>
      <c r="F28" s="2" t="s">
        <v>144</v>
      </c>
      <c r="G28" s="37"/>
      <c r="H28" s="94"/>
      <c r="I28" s="95"/>
      <c r="J28" s="96"/>
      <c r="K28" s="95"/>
      <c r="L28" s="96"/>
      <c r="M28" s="95"/>
      <c r="N28" s="97"/>
      <c r="O28" s="96"/>
      <c r="P28" s="98"/>
      <c r="Q28" s="11"/>
      <c r="R28" s="6"/>
      <c r="S28" s="10"/>
    </row>
    <row r="29" spans="1:19" ht="19.5" customHeight="1" thickBot="1" x14ac:dyDescent="0.3">
      <c r="A29" s="26">
        <v>160</v>
      </c>
      <c r="B29" s="108" t="s">
        <v>152</v>
      </c>
      <c r="C29" s="117"/>
      <c r="D29" s="117"/>
      <c r="E29" s="107"/>
      <c r="F29" s="2" t="s">
        <v>144</v>
      </c>
      <c r="G29" s="37"/>
      <c r="H29" s="94"/>
      <c r="I29" s="95"/>
      <c r="J29" s="96"/>
      <c r="K29" s="95"/>
      <c r="L29" s="96"/>
      <c r="M29" s="95"/>
      <c r="N29" s="97"/>
      <c r="O29" s="96"/>
      <c r="P29" s="98"/>
      <c r="Q29" s="245"/>
      <c r="R29" s="246"/>
      <c r="S29" s="10"/>
    </row>
    <row r="30" spans="1:19" ht="19.5" customHeight="1" thickBot="1" x14ac:dyDescent="0.3">
      <c r="A30" s="26">
        <v>162</v>
      </c>
      <c r="B30" s="108" t="s">
        <v>153</v>
      </c>
      <c r="C30" s="117"/>
      <c r="D30" s="117"/>
      <c r="E30" s="107"/>
      <c r="F30" s="2" t="s">
        <v>134</v>
      </c>
      <c r="G30" s="37"/>
      <c r="H30" s="94"/>
      <c r="I30" s="95"/>
      <c r="J30" s="96"/>
      <c r="K30" s="95"/>
      <c r="L30" s="96"/>
      <c r="M30" s="95"/>
      <c r="N30" s="97"/>
      <c r="O30" s="96"/>
      <c r="P30" s="98"/>
      <c r="Q30" s="245" t="s">
        <v>167</v>
      </c>
      <c r="R30" s="246"/>
      <c r="S30" s="10"/>
    </row>
    <row r="31" spans="1:19" ht="19.5" customHeight="1" thickBot="1" x14ac:dyDescent="0.3">
      <c r="A31" s="26">
        <v>132</v>
      </c>
      <c r="B31" s="241" t="s">
        <v>154</v>
      </c>
      <c r="C31" s="255"/>
      <c r="D31" s="255"/>
      <c r="E31" s="240"/>
      <c r="F31" s="2" t="s">
        <v>134</v>
      </c>
      <c r="G31" s="37"/>
      <c r="H31" s="94"/>
      <c r="I31" s="95"/>
      <c r="J31" s="96"/>
      <c r="K31" s="95"/>
      <c r="L31" s="96"/>
      <c r="M31" s="95"/>
      <c r="N31" s="97"/>
      <c r="O31" s="96"/>
      <c r="P31" s="98"/>
      <c r="Q31" s="30" t="s">
        <v>168</v>
      </c>
      <c r="R31" s="31" t="s">
        <v>169</v>
      </c>
      <c r="S31" s="10"/>
    </row>
    <row r="32" spans="1:19" ht="19.5" customHeight="1" thickBot="1" x14ac:dyDescent="0.3">
      <c r="B32" s="151"/>
      <c r="C32" s="152"/>
      <c r="D32" s="152"/>
      <c r="E32" s="163"/>
      <c r="F32" s="38"/>
      <c r="G32" s="37"/>
      <c r="H32" s="94"/>
      <c r="I32" s="95"/>
      <c r="J32" s="96"/>
      <c r="K32" s="95"/>
      <c r="L32" s="96"/>
      <c r="M32" s="95"/>
      <c r="N32" s="97"/>
      <c r="O32" s="96"/>
      <c r="P32" s="98"/>
      <c r="Q32" s="35">
        <v>8</v>
      </c>
      <c r="R32" s="28" t="s">
        <v>172</v>
      </c>
      <c r="S32" s="10"/>
    </row>
    <row r="33" spans="1:19" ht="19.5" customHeight="1" thickBot="1" x14ac:dyDescent="0.3">
      <c r="B33" s="151"/>
      <c r="C33" s="152"/>
      <c r="D33" s="152"/>
      <c r="E33" s="163"/>
      <c r="F33" s="38"/>
      <c r="G33" s="37"/>
      <c r="H33" s="94"/>
      <c r="I33" s="95"/>
      <c r="J33" s="96"/>
      <c r="K33" s="95"/>
      <c r="L33" s="96"/>
      <c r="M33" s="95"/>
      <c r="N33" s="97"/>
      <c r="O33" s="96"/>
      <c r="P33" s="98"/>
      <c r="Q33" s="35">
        <v>10</v>
      </c>
      <c r="R33" s="28" t="s">
        <v>173</v>
      </c>
      <c r="S33" s="10"/>
    </row>
    <row r="34" spans="1:19" ht="19.5" customHeight="1" thickBot="1" x14ac:dyDescent="0.3">
      <c r="B34" s="151"/>
      <c r="C34" s="152"/>
      <c r="D34" s="152"/>
      <c r="E34" s="163"/>
      <c r="F34" s="38"/>
      <c r="G34" s="37"/>
      <c r="H34" s="94"/>
      <c r="I34" s="95"/>
      <c r="J34" s="96"/>
      <c r="K34" s="95"/>
      <c r="L34" s="96"/>
      <c r="M34" s="95"/>
      <c r="N34" s="97"/>
      <c r="O34" s="96"/>
      <c r="P34" s="98"/>
      <c r="Q34" s="29"/>
      <c r="R34" s="28"/>
      <c r="S34" s="10"/>
    </row>
    <row r="35" spans="1:19" ht="19.5" customHeight="1" thickBot="1" x14ac:dyDescent="0.3">
      <c r="B35" s="242" t="s">
        <v>155</v>
      </c>
      <c r="C35" s="243"/>
      <c r="D35" s="243"/>
      <c r="E35" s="243"/>
      <c r="F35" s="243"/>
      <c r="G35" s="243"/>
      <c r="H35" s="243"/>
      <c r="I35" s="243"/>
      <c r="J35" s="243"/>
      <c r="K35" s="243"/>
      <c r="L35" s="243"/>
      <c r="M35" s="243"/>
      <c r="N35" s="243"/>
      <c r="O35" s="243"/>
      <c r="P35" s="244"/>
      <c r="Q35" s="247" t="s">
        <v>167</v>
      </c>
      <c r="R35" s="248"/>
      <c r="S35" s="19"/>
    </row>
    <row r="36" spans="1:19" ht="15.75" thickBot="1" x14ac:dyDescent="0.3">
      <c r="A36" s="26">
        <v>188</v>
      </c>
      <c r="B36" s="241" t="s">
        <v>156</v>
      </c>
      <c r="C36" s="255"/>
      <c r="D36" s="255"/>
      <c r="E36" s="240"/>
      <c r="F36" s="2" t="s">
        <v>144</v>
      </c>
      <c r="G36" s="37"/>
      <c r="H36" s="14"/>
      <c r="I36" s="95"/>
      <c r="J36" s="96"/>
      <c r="K36" s="95"/>
      <c r="L36" s="96"/>
      <c r="M36" s="95"/>
      <c r="N36" s="97"/>
      <c r="O36" s="96"/>
      <c r="P36" s="98"/>
      <c r="Q36" s="32" t="s">
        <v>168</v>
      </c>
      <c r="R36" s="33" t="s">
        <v>169</v>
      </c>
      <c r="S36" s="10"/>
    </row>
    <row r="37" spans="1:19" ht="19.5" customHeight="1" thickBot="1" x14ac:dyDescent="0.3">
      <c r="A37" s="26">
        <v>180</v>
      </c>
      <c r="B37" s="241" t="s">
        <v>157</v>
      </c>
      <c r="C37" s="255"/>
      <c r="D37" s="255"/>
      <c r="E37" s="240"/>
      <c r="F37" s="2" t="s">
        <v>144</v>
      </c>
      <c r="G37" s="37"/>
      <c r="H37" s="14"/>
      <c r="I37" s="95"/>
      <c r="J37" s="96"/>
      <c r="K37" s="95"/>
      <c r="L37" s="96"/>
      <c r="M37" s="95"/>
      <c r="N37" s="97"/>
      <c r="O37" s="96"/>
      <c r="P37" s="98"/>
      <c r="Q37" s="35">
        <v>2</v>
      </c>
      <c r="R37" s="28" t="s">
        <v>170</v>
      </c>
      <c r="S37" s="10"/>
    </row>
    <row r="38" spans="1:19" ht="19.5" customHeight="1" thickBot="1" x14ac:dyDescent="0.3">
      <c r="A38" s="26">
        <v>189</v>
      </c>
      <c r="B38" s="261" t="s">
        <v>199</v>
      </c>
      <c r="C38" s="262"/>
      <c r="D38" s="262"/>
      <c r="E38" s="263"/>
      <c r="F38" s="2" t="s">
        <v>134</v>
      </c>
      <c r="G38" s="37"/>
      <c r="H38" s="14"/>
      <c r="I38" s="95"/>
      <c r="J38" s="96"/>
      <c r="K38" s="95"/>
      <c r="L38" s="96"/>
      <c r="M38" s="95"/>
      <c r="N38" s="97"/>
      <c r="O38" s="96"/>
      <c r="P38" s="98"/>
      <c r="Q38" s="35">
        <v>8</v>
      </c>
      <c r="R38" s="28" t="s">
        <v>172</v>
      </c>
      <c r="S38" s="10"/>
    </row>
    <row r="39" spans="1:19" ht="19.5" customHeight="1" thickBot="1" x14ac:dyDescent="0.3">
      <c r="B39" s="151"/>
      <c r="C39" s="152"/>
      <c r="D39" s="152"/>
      <c r="E39" s="163"/>
      <c r="F39" s="38"/>
      <c r="G39" s="37"/>
      <c r="H39" s="14"/>
      <c r="I39" s="95"/>
      <c r="J39" s="96"/>
      <c r="K39" s="95"/>
      <c r="L39" s="96"/>
      <c r="M39" s="95"/>
      <c r="N39" s="97"/>
      <c r="O39" s="96"/>
      <c r="P39" s="98"/>
      <c r="Q39" s="35">
        <v>21</v>
      </c>
      <c r="R39" s="28" t="s">
        <v>175</v>
      </c>
      <c r="S39" s="10"/>
    </row>
    <row r="40" spans="1:19" ht="19.5" customHeight="1" thickBot="1" x14ac:dyDescent="0.3">
      <c r="B40" s="151"/>
      <c r="C40" s="152"/>
      <c r="D40" s="152"/>
      <c r="E40" s="163"/>
      <c r="F40" s="38"/>
      <c r="G40" s="37"/>
      <c r="H40" s="14"/>
      <c r="I40" s="95"/>
      <c r="J40" s="96"/>
      <c r="K40" s="95"/>
      <c r="L40" s="96"/>
      <c r="M40" s="95"/>
      <c r="N40" s="97"/>
      <c r="O40" s="96"/>
      <c r="P40" s="98"/>
      <c r="Q40" s="35">
        <v>22</v>
      </c>
      <c r="R40" s="28" t="s">
        <v>176</v>
      </c>
      <c r="S40" s="10"/>
    </row>
    <row r="41" spans="1:19" ht="19.5" customHeight="1" thickBot="1" x14ac:dyDescent="0.3">
      <c r="B41" s="151"/>
      <c r="C41" s="152"/>
      <c r="D41" s="152"/>
      <c r="E41" s="163"/>
      <c r="F41" s="38"/>
      <c r="G41" s="37"/>
      <c r="H41" s="14"/>
      <c r="I41" s="95"/>
      <c r="J41" s="96"/>
      <c r="K41" s="95"/>
      <c r="L41" s="96"/>
      <c r="M41" s="95"/>
      <c r="N41" s="97"/>
      <c r="O41" s="96"/>
      <c r="P41" s="98"/>
      <c r="Q41" s="35">
        <v>23</v>
      </c>
      <c r="R41" s="28" t="s">
        <v>177</v>
      </c>
      <c r="S41" s="10"/>
    </row>
    <row r="42" spans="1:19" ht="19.5" customHeight="1" thickBot="1" x14ac:dyDescent="0.3">
      <c r="B42" s="242" t="s">
        <v>158</v>
      </c>
      <c r="C42" s="243"/>
      <c r="D42" s="243"/>
      <c r="E42" s="243"/>
      <c r="F42" s="243"/>
      <c r="G42" s="243"/>
      <c r="H42" s="243"/>
      <c r="I42" s="243"/>
      <c r="J42" s="243"/>
      <c r="K42" s="243"/>
      <c r="L42" s="243"/>
      <c r="M42" s="243"/>
      <c r="N42" s="243"/>
      <c r="O42" s="243"/>
      <c r="P42" s="244"/>
      <c r="Q42" s="18"/>
      <c r="R42" s="5"/>
      <c r="S42" s="19"/>
    </row>
    <row r="43" spans="1:19" ht="15.75" thickBot="1" x14ac:dyDescent="0.3">
      <c r="A43" s="26">
        <v>200</v>
      </c>
      <c r="B43" s="241" t="s">
        <v>159</v>
      </c>
      <c r="C43" s="255"/>
      <c r="D43" s="255"/>
      <c r="E43" s="240"/>
      <c r="F43" s="2" t="s">
        <v>144</v>
      </c>
      <c r="G43" s="37"/>
      <c r="H43" s="14"/>
      <c r="I43" s="95"/>
      <c r="J43" s="96"/>
      <c r="K43" s="95"/>
      <c r="L43" s="96"/>
      <c r="M43" s="15"/>
      <c r="N43" s="16"/>
      <c r="O43" s="17"/>
      <c r="P43" s="12">
        <v>16</v>
      </c>
      <c r="Q43" s="245" t="s">
        <v>167</v>
      </c>
      <c r="R43" s="246"/>
      <c r="S43" s="10"/>
    </row>
    <row r="44" spans="1:19" ht="19.5" customHeight="1" thickBot="1" x14ac:dyDescent="0.3">
      <c r="A44" s="26">
        <v>201</v>
      </c>
      <c r="B44" s="241" t="s">
        <v>160</v>
      </c>
      <c r="C44" s="255"/>
      <c r="D44" s="255"/>
      <c r="E44" s="240"/>
      <c r="F44" s="2" t="s">
        <v>144</v>
      </c>
      <c r="G44" s="37"/>
      <c r="H44" s="14"/>
      <c r="I44" s="95"/>
      <c r="J44" s="96"/>
      <c r="K44" s="95"/>
      <c r="L44" s="96"/>
      <c r="M44" s="15"/>
      <c r="N44" s="16"/>
      <c r="O44" s="17"/>
      <c r="P44" s="12">
        <v>5</v>
      </c>
      <c r="Q44" s="30" t="s">
        <v>168</v>
      </c>
      <c r="R44" s="31" t="s">
        <v>169</v>
      </c>
      <c r="S44" s="10"/>
    </row>
    <row r="45" spans="1:19" ht="19.5" customHeight="1" thickBot="1" x14ac:dyDescent="0.3">
      <c r="A45" s="26">
        <v>203</v>
      </c>
      <c r="B45" s="241" t="s">
        <v>161</v>
      </c>
      <c r="C45" s="255"/>
      <c r="D45" s="255"/>
      <c r="E45" s="240"/>
      <c r="F45" s="2" t="s">
        <v>134</v>
      </c>
      <c r="G45" s="37"/>
      <c r="H45" s="14"/>
      <c r="I45" s="95"/>
      <c r="J45" s="96"/>
      <c r="K45" s="95"/>
      <c r="L45" s="96"/>
      <c r="M45" s="15"/>
      <c r="N45" s="16"/>
      <c r="O45" s="17"/>
      <c r="P45" s="12">
        <v>5</v>
      </c>
      <c r="Q45" s="35">
        <v>5</v>
      </c>
      <c r="R45" s="28" t="s">
        <v>178</v>
      </c>
      <c r="S45" s="10"/>
    </row>
    <row r="46" spans="1:19" ht="19.5" customHeight="1" thickBot="1" x14ac:dyDescent="0.3">
      <c r="A46" s="26">
        <v>204</v>
      </c>
      <c r="B46" s="241" t="s">
        <v>162</v>
      </c>
      <c r="C46" s="255"/>
      <c r="D46" s="255"/>
      <c r="E46" s="240"/>
      <c r="F46" s="2" t="s">
        <v>144</v>
      </c>
      <c r="G46" s="37"/>
      <c r="H46" s="14"/>
      <c r="I46" s="95"/>
      <c r="J46" s="96"/>
      <c r="K46" s="95"/>
      <c r="L46" s="96"/>
      <c r="M46" s="15"/>
      <c r="N46" s="16"/>
      <c r="O46" s="17"/>
      <c r="P46" s="12">
        <v>15</v>
      </c>
      <c r="Q46" s="35">
        <v>15</v>
      </c>
      <c r="R46" s="28" t="s">
        <v>179</v>
      </c>
      <c r="S46" s="10"/>
    </row>
    <row r="47" spans="1:19" ht="19.5" customHeight="1" thickBot="1" x14ac:dyDescent="0.3">
      <c r="A47" s="26">
        <v>205</v>
      </c>
      <c r="B47" s="241" t="s">
        <v>163</v>
      </c>
      <c r="C47" s="255"/>
      <c r="D47" s="255"/>
      <c r="E47" s="240"/>
      <c r="F47" s="2" t="s">
        <v>144</v>
      </c>
      <c r="G47" s="37"/>
      <c r="H47" s="14"/>
      <c r="I47" s="95"/>
      <c r="J47" s="96"/>
      <c r="K47" s="95"/>
      <c r="L47" s="96"/>
      <c r="M47" s="15"/>
      <c r="N47" s="16"/>
      <c r="O47" s="17"/>
      <c r="P47" s="12">
        <v>24</v>
      </c>
      <c r="Q47" s="35">
        <v>16</v>
      </c>
      <c r="R47" s="28" t="s">
        <v>180</v>
      </c>
      <c r="S47" s="10"/>
    </row>
    <row r="48" spans="1:19" ht="19.5" customHeight="1" x14ac:dyDescent="0.25">
      <c r="B48" s="249"/>
      <c r="C48" s="250"/>
      <c r="D48" s="250"/>
      <c r="E48" s="251"/>
      <c r="F48" s="101"/>
      <c r="G48" s="46"/>
      <c r="H48" s="20"/>
      <c r="I48" s="99"/>
      <c r="J48" s="100"/>
      <c r="K48" s="99"/>
      <c r="L48" s="100"/>
      <c r="M48" s="21"/>
      <c r="N48" s="22"/>
      <c r="O48" s="23"/>
      <c r="P48" s="24">
        <v>1</v>
      </c>
      <c r="Q48" s="11"/>
      <c r="R48" s="6"/>
      <c r="S48" s="10"/>
    </row>
    <row r="49" spans="2:19" ht="19.5" customHeight="1" x14ac:dyDescent="0.25">
      <c r="B49" s="109"/>
      <c r="C49" s="110"/>
      <c r="D49" s="110"/>
      <c r="E49" s="110"/>
      <c r="F49" s="110"/>
      <c r="G49" s="110"/>
      <c r="H49" s="110"/>
      <c r="I49" s="110"/>
      <c r="J49" s="110"/>
      <c r="K49" s="110"/>
      <c r="L49" s="110"/>
      <c r="M49" s="110"/>
      <c r="N49" s="110"/>
      <c r="O49" s="110"/>
      <c r="P49" s="110"/>
      <c r="Q49" s="110"/>
      <c r="R49" s="110"/>
      <c r="S49" s="111"/>
    </row>
    <row r="50" spans="2:19" ht="27" customHeight="1" x14ac:dyDescent="0.25">
      <c r="B50" s="252" t="s">
        <v>208</v>
      </c>
      <c r="C50" s="227"/>
      <c r="D50" s="227"/>
      <c r="E50" s="227"/>
      <c r="F50" s="227"/>
      <c r="G50" s="227"/>
      <c r="H50" s="227"/>
      <c r="I50" s="227"/>
      <c r="J50" s="227"/>
      <c r="K50" s="227"/>
      <c r="L50" s="227"/>
      <c r="M50" s="227"/>
      <c r="N50" s="225"/>
      <c r="O50" s="226"/>
      <c r="P50" s="227" t="s">
        <v>209</v>
      </c>
      <c r="Q50" s="227"/>
      <c r="R50" s="114"/>
      <c r="S50" s="115"/>
    </row>
    <row r="51" spans="2:19" ht="19.5" customHeight="1" x14ac:dyDescent="0.25">
      <c r="B51" s="253" t="s">
        <v>181</v>
      </c>
      <c r="C51" s="254"/>
      <c r="D51" s="103"/>
      <c r="E51" s="103"/>
      <c r="F51" s="103"/>
      <c r="G51" s="103"/>
      <c r="H51" s="103"/>
      <c r="I51" s="103"/>
      <c r="J51" s="103"/>
      <c r="K51" s="103"/>
      <c r="L51" s="103"/>
      <c r="M51" s="103"/>
      <c r="N51" s="103"/>
      <c r="O51" s="103"/>
      <c r="P51" s="103"/>
      <c r="Q51" s="103"/>
      <c r="R51" s="103"/>
      <c r="S51" s="116"/>
    </row>
    <row r="52" spans="2:19" ht="23.25" customHeight="1" x14ac:dyDescent="0.25">
      <c r="B52" s="112"/>
      <c r="C52" s="102"/>
      <c r="D52" s="102"/>
      <c r="E52" s="102"/>
      <c r="F52" s="102"/>
      <c r="G52" s="102"/>
      <c r="H52" s="102"/>
      <c r="I52" s="102"/>
      <c r="J52" s="102"/>
      <c r="K52" s="102"/>
      <c r="L52" s="102"/>
      <c r="M52" s="102"/>
      <c r="N52" s="102"/>
      <c r="O52" s="102"/>
      <c r="P52" s="102"/>
      <c r="Q52" s="102"/>
      <c r="R52" s="102"/>
      <c r="S52" s="113"/>
    </row>
    <row r="53" spans="2:19" ht="23.25" customHeight="1" x14ac:dyDescent="0.25">
      <c r="B53" s="112"/>
      <c r="C53" s="102"/>
      <c r="D53" s="102"/>
      <c r="E53" s="102"/>
      <c r="F53" s="102"/>
      <c r="G53" s="102"/>
      <c r="H53" s="102"/>
      <c r="I53" s="102"/>
      <c r="J53" s="102"/>
      <c r="K53" s="102"/>
      <c r="L53" s="102"/>
      <c r="M53" s="102"/>
      <c r="N53" s="102"/>
      <c r="O53" s="102"/>
      <c r="P53" s="102"/>
      <c r="Q53" s="102"/>
      <c r="R53" s="102"/>
      <c r="S53" s="113"/>
    </row>
    <row r="54" spans="2:19" ht="23.25" customHeight="1" x14ac:dyDescent="0.25">
      <c r="B54" s="112"/>
      <c r="C54" s="102"/>
      <c r="D54" s="102"/>
      <c r="E54" s="102"/>
      <c r="F54" s="102"/>
      <c r="G54" s="102"/>
      <c r="H54" s="102"/>
      <c r="I54" s="102"/>
      <c r="J54" s="102"/>
      <c r="K54" s="102"/>
      <c r="L54" s="102"/>
      <c r="M54" s="102"/>
      <c r="N54" s="102"/>
      <c r="O54" s="102"/>
      <c r="P54" s="102"/>
      <c r="Q54" s="102"/>
      <c r="R54" s="102"/>
      <c r="S54" s="113"/>
    </row>
    <row r="55" spans="2:19" ht="23.25" customHeight="1" x14ac:dyDescent="0.25">
      <c r="B55" s="25" t="s">
        <v>182</v>
      </c>
      <c r="C55" s="6"/>
      <c r="D55" s="6"/>
      <c r="E55" s="6"/>
      <c r="F55" s="6"/>
      <c r="G55" s="6"/>
      <c r="H55" s="6"/>
      <c r="I55" s="6"/>
      <c r="J55" s="6"/>
      <c r="K55" s="6"/>
      <c r="L55" s="6"/>
      <c r="M55" s="6"/>
      <c r="N55" s="6"/>
      <c r="O55" s="6"/>
      <c r="P55" s="6"/>
      <c r="Q55" s="105"/>
      <c r="R55" s="105"/>
      <c r="S55" s="106"/>
    </row>
    <row r="56" spans="2:19" ht="15" customHeight="1" x14ac:dyDescent="0.25">
      <c r="B56" s="222" t="s">
        <v>205</v>
      </c>
      <c r="C56" s="223"/>
      <c r="D56" s="223"/>
      <c r="E56" s="223"/>
      <c r="F56" s="223"/>
      <c r="G56" s="223"/>
      <c r="H56" s="223"/>
      <c r="I56" s="223"/>
      <c r="J56" s="223"/>
      <c r="K56" s="223"/>
      <c r="L56" s="223"/>
      <c r="M56" s="223"/>
      <c r="N56" s="223"/>
      <c r="O56" s="223"/>
      <c r="P56" s="223"/>
      <c r="Q56" s="223"/>
      <c r="R56" s="223"/>
      <c r="S56" s="224"/>
    </row>
    <row r="57" spans="2:19" ht="29.25" customHeight="1" x14ac:dyDescent="0.25">
      <c r="B57" s="222" t="s">
        <v>206</v>
      </c>
      <c r="C57" s="223"/>
      <c r="D57" s="223"/>
      <c r="E57" s="223"/>
      <c r="F57" s="223"/>
      <c r="G57" s="223"/>
      <c r="H57" s="223"/>
      <c r="I57" s="223"/>
      <c r="J57" s="223"/>
      <c r="K57" s="223"/>
      <c r="L57" s="223"/>
      <c r="M57" s="223"/>
      <c r="N57" s="223"/>
      <c r="O57" s="223"/>
      <c r="P57" s="223"/>
      <c r="Q57" s="223"/>
      <c r="R57" s="223"/>
      <c r="S57" s="224"/>
    </row>
    <row r="58" spans="2:19" ht="15" customHeight="1" x14ac:dyDescent="0.25">
      <c r="B58" s="222" t="s">
        <v>207</v>
      </c>
      <c r="C58" s="223"/>
      <c r="D58" s="223"/>
      <c r="E58" s="223"/>
      <c r="F58" s="223"/>
      <c r="G58" s="223"/>
      <c r="H58" s="223"/>
      <c r="I58" s="223"/>
      <c r="J58" s="223"/>
      <c r="K58" s="223"/>
      <c r="L58" s="223"/>
      <c r="M58" s="223"/>
      <c r="N58" s="223"/>
      <c r="O58" s="223"/>
      <c r="P58" s="223"/>
      <c r="Q58" s="223"/>
      <c r="R58" s="223"/>
      <c r="S58" s="224"/>
    </row>
    <row r="59" spans="2:19" ht="15" customHeight="1" x14ac:dyDescent="0.25">
      <c r="B59" s="104"/>
      <c r="C59" s="105"/>
      <c r="D59" s="105"/>
      <c r="E59" s="105"/>
      <c r="F59" s="105"/>
      <c r="G59" s="105"/>
      <c r="H59" s="105"/>
      <c r="I59" s="105"/>
      <c r="J59" s="105"/>
      <c r="K59" s="105"/>
      <c r="L59" s="105"/>
      <c r="M59" s="105"/>
      <c r="N59" s="105"/>
      <c r="O59" s="105"/>
      <c r="P59" s="105"/>
      <c r="Q59" s="105"/>
      <c r="R59" s="105"/>
      <c r="S59" s="106"/>
    </row>
    <row r="60" spans="2:19" x14ac:dyDescent="0.25">
      <c r="B60" s="245" t="s">
        <v>185</v>
      </c>
      <c r="C60" s="246"/>
      <c r="D60" s="258"/>
      <c r="E60" s="258"/>
      <c r="F60" s="258"/>
      <c r="G60" s="258"/>
      <c r="H60" s="258"/>
      <c r="I60" s="258"/>
      <c r="J60" s="258"/>
      <c r="K60" s="258"/>
      <c r="L60" s="258"/>
      <c r="M60" s="258"/>
      <c r="N60" s="6"/>
      <c r="O60" s="6"/>
      <c r="P60" s="6"/>
      <c r="Q60" s="6"/>
      <c r="R60" s="6"/>
      <c r="S60" s="10"/>
    </row>
    <row r="61" spans="2:19" ht="31.5" customHeight="1" thickBot="1" x14ac:dyDescent="0.3">
      <c r="B61" s="256" t="s">
        <v>186</v>
      </c>
      <c r="C61" s="257"/>
      <c r="D61" s="259"/>
      <c r="E61" s="259"/>
      <c r="F61" s="259"/>
      <c r="G61" s="259"/>
      <c r="H61" s="259"/>
      <c r="I61" s="259"/>
      <c r="J61" s="259"/>
      <c r="K61" s="259"/>
      <c r="L61" s="259"/>
      <c r="M61" s="259"/>
      <c r="N61" s="4"/>
      <c r="O61" s="4"/>
      <c r="P61" s="4"/>
      <c r="Q61" s="4"/>
      <c r="R61" s="4"/>
      <c r="S61" s="7"/>
    </row>
    <row r="62" spans="2:19" ht="31.5" customHeight="1" x14ac:dyDescent="0.25"/>
  </sheetData>
  <sheetProtection sheet="1" objects="1" scenarios="1" selectLockedCells="1"/>
  <mergeCells count="73">
    <mergeCell ref="B7:G7"/>
    <mergeCell ref="F9:J9"/>
    <mergeCell ref="B11:E11"/>
    <mergeCell ref="B10:E10"/>
    <mergeCell ref="B12:E12"/>
    <mergeCell ref="B13:E13"/>
    <mergeCell ref="B15:E15"/>
    <mergeCell ref="B16:E16"/>
    <mergeCell ref="B17:E17"/>
    <mergeCell ref="B18:E18"/>
    <mergeCell ref="P4:P6"/>
    <mergeCell ref="I7:P7"/>
    <mergeCell ref="B9:C9"/>
    <mergeCell ref="L9:P9"/>
    <mergeCell ref="D8:E8"/>
    <mergeCell ref="F4:F6"/>
    <mergeCell ref="B4:E6"/>
    <mergeCell ref="K4:L4"/>
    <mergeCell ref="M4:O4"/>
    <mergeCell ref="I5:J5"/>
    <mergeCell ref="H4:H7"/>
    <mergeCell ref="G4:G6"/>
    <mergeCell ref="B33:E33"/>
    <mergeCell ref="B34:E34"/>
    <mergeCell ref="B36:E36"/>
    <mergeCell ref="B26:E26"/>
    <mergeCell ref="B21:E21"/>
    <mergeCell ref="B22:E22"/>
    <mergeCell ref="B23:E23"/>
    <mergeCell ref="B25:E25"/>
    <mergeCell ref="Q25:S26"/>
    <mergeCell ref="B57:S57"/>
    <mergeCell ref="B58:S58"/>
    <mergeCell ref="B42:P42"/>
    <mergeCell ref="B35:P35"/>
    <mergeCell ref="Q29:R29"/>
    <mergeCell ref="B45:E45"/>
    <mergeCell ref="B46:E46"/>
    <mergeCell ref="B47:E47"/>
    <mergeCell ref="B37:E37"/>
    <mergeCell ref="B38:E38"/>
    <mergeCell ref="B39:E39"/>
    <mergeCell ref="B40:E40"/>
    <mergeCell ref="B41:E41"/>
    <mergeCell ref="B31:E31"/>
    <mergeCell ref="B32:E32"/>
    <mergeCell ref="B43:E43"/>
    <mergeCell ref="B44:E44"/>
    <mergeCell ref="B60:C60"/>
    <mergeCell ref="B61:C61"/>
    <mergeCell ref="D60:M60"/>
    <mergeCell ref="D61:M61"/>
    <mergeCell ref="A2:D2"/>
    <mergeCell ref="F2:J2"/>
    <mergeCell ref="K2:O2"/>
    <mergeCell ref="P2:S2"/>
    <mergeCell ref="Q4:S6"/>
    <mergeCell ref="Q8:S9"/>
    <mergeCell ref="I4:J4"/>
    <mergeCell ref="B56:S56"/>
    <mergeCell ref="N50:O50"/>
    <mergeCell ref="P50:Q50"/>
    <mergeCell ref="D14:E14"/>
    <mergeCell ref="B19:C19"/>
    <mergeCell ref="B20:C20"/>
    <mergeCell ref="B24:P24"/>
    <mergeCell ref="Q14:R14"/>
    <mergeCell ref="Q30:R30"/>
    <mergeCell ref="Q35:R35"/>
    <mergeCell ref="Q43:R43"/>
    <mergeCell ref="B48:E48"/>
    <mergeCell ref="B50:M50"/>
    <mergeCell ref="B51:C51"/>
  </mergeCells>
  <pageMargins left="0.25" right="0.25" top="0.75" bottom="0.75" header="0.3" footer="0.3"/>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714375</xdr:colOff>
                    <xdr:row>8</xdr:row>
                    <xdr:rowOff>0</xdr:rowOff>
                  </from>
                  <to>
                    <xdr:col>4</xdr:col>
                    <xdr:colOff>342900</xdr:colOff>
                    <xdr:row>8</xdr:row>
                    <xdr:rowOff>228600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10</xdr:col>
                    <xdr:colOff>161925</xdr:colOff>
                    <xdr:row>8</xdr:row>
                    <xdr:rowOff>0</xdr:rowOff>
                  </from>
                  <to>
                    <xdr:col>11</xdr:col>
                    <xdr:colOff>38100</xdr:colOff>
                    <xdr:row>8</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Checkliste</vt:lpstr>
      <vt:lpstr>Seite 1 Flächen</vt:lpstr>
      <vt:lpstr>Seite 2 Tiere</vt:lpstr>
      <vt:lpstr>'Seite 1 Flächen'!Druckbereich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Dominik Spring</dc:creator>
  <cp:lastModifiedBy>Brühlmann Sven</cp:lastModifiedBy>
  <cp:lastPrinted>2019-09-24T15:21:40Z</cp:lastPrinted>
  <dcterms:created xsi:type="dcterms:W3CDTF">2017-04-25T12:41:16Z</dcterms:created>
  <dcterms:modified xsi:type="dcterms:W3CDTF">2019-12-18T10:26:42Z</dcterms:modified>
</cp:coreProperties>
</file>